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numbers" sheetId="1" state="visible" r:id="rId1"/>
    <sheet xmlns:r="http://schemas.openxmlformats.org/officeDocument/2006/relationships" name="Holdout te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11" customWidth="1" min="4" max="4"/>
    <col width="11" customWidth="1" min="5" max="5"/>
    <col width="12" customWidth="1" min="6" max="6"/>
    <col width="13" customWidth="1" min="7" max="7"/>
    <col width="12" customWidth="1" min="8" max="8"/>
    <col width="30" customWidth="1" min="9" max="9"/>
  </cols>
  <sheetData>
    <row r="1">
      <c r="A1" s="1" t="inlineStr">
        <is>
          <t>Attribution reconciliation sheet</t>
        </is>
      </c>
    </row>
    <row r="2">
      <c r="A2" s="2" t="inlineStr">
        <is>
          <t>Jinnflow · jinnflow.com/guides/ad-attribution-discrepancies/ · Your own orders / CRM are the truth for totals. Same time zone (GMT+4) everywhere.</t>
        </is>
      </c>
    </row>
    <row r="4">
      <c r="A4" s="3" t="inlineStr">
        <is>
          <t>Week ending</t>
        </is>
      </c>
      <c r="B4" s="3" t="inlineStr">
        <is>
          <t>Total ad spend (AED)</t>
        </is>
      </c>
      <c r="C4" s="3" t="inlineStr">
        <is>
          <t>Sales in your system</t>
        </is>
      </c>
      <c r="D4" s="3" t="inlineStr">
        <is>
          <t>Meta-reported</t>
        </is>
      </c>
      <c r="E4" s="3" t="inlineStr">
        <is>
          <t>Google Ads-reported</t>
        </is>
      </c>
      <c r="F4" s="3" t="inlineStr">
        <is>
          <t>GA4 paid (all paid channels)</t>
        </is>
      </c>
      <c r="G4" s="3" t="inlineStr">
        <is>
          <t>Platforms combined vs actual</t>
        </is>
      </c>
      <c r="H4" s="3" t="inlineStr">
        <is>
          <t>Blended cost per sale</t>
        </is>
      </c>
      <c r="I4" s="3" t="inlineStr">
        <is>
          <t>Notes (promos, tracking changes)</t>
        </is>
      </c>
    </row>
    <row r="5">
      <c r="A5" s="4" t="n"/>
      <c r="B5" s="4" t="n"/>
      <c r="C5" s="4" t="n"/>
      <c r="D5" s="4" t="n"/>
      <c r="E5" s="4" t="n"/>
      <c r="F5" s="4" t="n"/>
      <c r="G5" s="5">
        <f>IF(OR(C5="",C5=0,D5=""),"",(D5+E5)/C5)</f>
        <v/>
      </c>
      <c r="H5" s="5">
        <f>IF(OR(B5="",C5="",C5=0),"",B5/C5)</f>
        <v/>
      </c>
      <c r="I5" s="4" t="n"/>
    </row>
    <row r="6">
      <c r="A6" s="4" t="n"/>
      <c r="B6" s="4" t="n"/>
      <c r="C6" s="4" t="n"/>
      <c r="D6" s="4" t="n"/>
      <c r="E6" s="4" t="n"/>
      <c r="F6" s="4" t="n"/>
      <c r="G6" s="5">
        <f>IF(OR(C6="",C6=0,D6=""),"",(D6+E6)/C6)</f>
        <v/>
      </c>
      <c r="H6" s="5">
        <f>IF(OR(B6="",C6="",C6=0),"",B6/C6)</f>
        <v/>
      </c>
      <c r="I6" s="4" t="n"/>
    </row>
    <row r="7">
      <c r="A7" s="4" t="n"/>
      <c r="B7" s="4" t="n"/>
      <c r="C7" s="4" t="n"/>
      <c r="D7" s="4" t="n"/>
      <c r="E7" s="4" t="n"/>
      <c r="F7" s="4" t="n"/>
      <c r="G7" s="5">
        <f>IF(OR(C7="",C7=0,D7=""),"",(D7+E7)/C7)</f>
        <v/>
      </c>
      <c r="H7" s="5">
        <f>IF(OR(B7="",C7="",C7=0),"",B7/C7)</f>
        <v/>
      </c>
      <c r="I7" s="4" t="n"/>
    </row>
    <row r="8">
      <c r="A8" s="4" t="n"/>
      <c r="B8" s="4" t="n"/>
      <c r="C8" s="4" t="n"/>
      <c r="D8" s="4" t="n"/>
      <c r="E8" s="4" t="n"/>
      <c r="F8" s="4" t="n"/>
      <c r="G8" s="5">
        <f>IF(OR(C8="",C8=0,D8=""),"",(D8+E8)/C8)</f>
        <v/>
      </c>
      <c r="H8" s="5">
        <f>IF(OR(B8="",C8="",C8=0),"",B8/C8)</f>
        <v/>
      </c>
      <c r="I8" s="4" t="n"/>
    </row>
    <row r="9">
      <c r="A9" s="4" t="n"/>
      <c r="B9" s="4" t="n"/>
      <c r="C9" s="4" t="n"/>
      <c r="D9" s="4" t="n"/>
      <c r="E9" s="4" t="n"/>
      <c r="F9" s="4" t="n"/>
      <c r="G9" s="5">
        <f>IF(OR(C9="",C9=0,D9=""),"",(D9+E9)/C9)</f>
        <v/>
      </c>
      <c r="H9" s="5">
        <f>IF(OR(B9="",C9="",C9=0),"",B9/C9)</f>
        <v/>
      </c>
      <c r="I9" s="4" t="n"/>
    </row>
    <row r="10">
      <c r="A10" s="4" t="n"/>
      <c r="B10" s="4" t="n"/>
      <c r="C10" s="4" t="n"/>
      <c r="D10" s="4" t="n"/>
      <c r="E10" s="4" t="n"/>
      <c r="F10" s="4" t="n"/>
      <c r="G10" s="5">
        <f>IF(OR(C10="",C10=0,D10=""),"",(D10+E10)/C10)</f>
        <v/>
      </c>
      <c r="H10" s="5">
        <f>IF(OR(B10="",C10="",C10=0),"",B10/C10)</f>
        <v/>
      </c>
      <c r="I10" s="4" t="n"/>
    </row>
    <row r="11">
      <c r="A11" s="4" t="n"/>
      <c r="B11" s="4" t="n"/>
      <c r="C11" s="4" t="n"/>
      <c r="D11" s="4" t="n"/>
      <c r="E11" s="4" t="n"/>
      <c r="F11" s="4" t="n"/>
      <c r="G11" s="5">
        <f>IF(OR(C11="",C11=0,D11=""),"",(D11+E11)/C11)</f>
        <v/>
      </c>
      <c r="H11" s="5">
        <f>IF(OR(B11="",C11="",C11=0),"",B11/C11)</f>
        <v/>
      </c>
      <c r="I11" s="4" t="n"/>
    </row>
    <row r="12">
      <c r="A12" s="4" t="n"/>
      <c r="B12" s="4" t="n"/>
      <c r="C12" s="4" t="n"/>
      <c r="D12" s="4" t="n"/>
      <c r="E12" s="4" t="n"/>
      <c r="F12" s="4" t="n"/>
      <c r="G12" s="5">
        <f>IF(OR(C12="",C12=0,D12=""),"",(D12+E12)/C12)</f>
        <v/>
      </c>
      <c r="H12" s="5">
        <f>IF(OR(B12="",C12="",C12=0),"",B12/C12)</f>
        <v/>
      </c>
      <c r="I12" s="4" t="n"/>
    </row>
    <row r="13">
      <c r="A13" s="4" t="n"/>
      <c r="B13" s="4" t="n"/>
      <c r="C13" s="4" t="n"/>
      <c r="D13" s="4" t="n"/>
      <c r="E13" s="4" t="n"/>
      <c r="F13" s="4" t="n"/>
      <c r="G13" s="5">
        <f>IF(OR(C13="",C13=0,D13=""),"",(D13+E13)/C13)</f>
        <v/>
      </c>
      <c r="H13" s="5">
        <f>IF(OR(B13="",C13="",C13=0),"",B13/C13)</f>
        <v/>
      </c>
      <c r="I13" s="4" t="n"/>
    </row>
    <row r="14">
      <c r="A14" s="4" t="n"/>
      <c r="B14" s="4" t="n"/>
      <c r="C14" s="4" t="n"/>
      <c r="D14" s="4" t="n"/>
      <c r="E14" s="4" t="n"/>
      <c r="F14" s="4" t="n"/>
      <c r="G14" s="5">
        <f>IF(OR(C14="",C14=0,D14=""),"",(D14+E14)/C14)</f>
        <v/>
      </c>
      <c r="H14" s="5">
        <f>IF(OR(B14="",C14="",C14=0),"",B14/C14)</f>
        <v/>
      </c>
      <c r="I14" s="4" t="n"/>
    </row>
    <row r="15">
      <c r="A15" s="4" t="n"/>
      <c r="B15" s="4" t="n"/>
      <c r="C15" s="4" t="n"/>
      <c r="D15" s="4" t="n"/>
      <c r="E15" s="4" t="n"/>
      <c r="F15" s="4" t="n"/>
      <c r="G15" s="5">
        <f>IF(OR(C15="",C15=0,D15=""),"",(D15+E15)/C15)</f>
        <v/>
      </c>
      <c r="H15" s="5">
        <f>IF(OR(B15="",C15="",C15=0),"",B15/C15)</f>
        <v/>
      </c>
      <c r="I15" s="4" t="n"/>
    </row>
    <row r="16">
      <c r="A16" s="4" t="n"/>
      <c r="B16" s="4" t="n"/>
      <c r="C16" s="4" t="n"/>
      <c r="D16" s="4" t="n"/>
      <c r="E16" s="4" t="n"/>
      <c r="F16" s="4" t="n"/>
      <c r="G16" s="5">
        <f>IF(OR(C16="",C16=0,D16=""),"",(D16+E16)/C16)</f>
        <v/>
      </c>
      <c r="H16" s="5">
        <f>IF(OR(B16="",C16="",C16=0),"",B16/C16)</f>
        <v/>
      </c>
      <c r="I16" s="4" t="n"/>
    </row>
    <row r="17">
      <c r="A17" s="4" t="n"/>
      <c r="B17" s="4" t="n"/>
      <c r="C17" s="4" t="n"/>
      <c r="D17" s="4" t="n"/>
      <c r="E17" s="4" t="n"/>
      <c r="F17" s="4" t="n"/>
      <c r="G17" s="5">
        <f>IF(OR(C17="",C17=0,D17=""),"",(D17+E17)/C17)</f>
        <v/>
      </c>
      <c r="H17" s="5">
        <f>IF(OR(B17="",C17="",C17=0),"",B17/C17)</f>
        <v/>
      </c>
      <c r="I17" s="4" t="n"/>
    </row>
    <row r="18">
      <c r="A18" s="4" t="n"/>
      <c r="B18" s="4" t="n"/>
      <c r="C18" s="4" t="n"/>
      <c r="D18" s="4" t="n"/>
      <c r="E18" s="4" t="n"/>
      <c r="F18" s="4" t="n"/>
      <c r="G18" s="5">
        <f>IF(OR(C18="",C18=0,D18=""),"",(D18+E18)/C18)</f>
        <v/>
      </c>
      <c r="H18" s="5">
        <f>IF(OR(B18="",C18="",C18=0),"",B18/C18)</f>
        <v/>
      </c>
      <c r="I18" s="4" t="n"/>
    </row>
    <row r="19">
      <c r="A19" s="4" t="n"/>
      <c r="B19" s="4" t="n"/>
      <c r="C19" s="4" t="n"/>
      <c r="D19" s="4" t="n"/>
      <c r="E19" s="4" t="n"/>
      <c r="F19" s="4" t="n"/>
      <c r="G19" s="5">
        <f>IF(OR(C19="",C19=0,D19=""),"",(D19+E19)/C19)</f>
        <v/>
      </c>
      <c r="H19" s="5">
        <f>IF(OR(B19="",C19="",C19=0),"",B19/C19)</f>
        <v/>
      </c>
      <c r="I19" s="4" t="n"/>
    </row>
    <row r="20">
      <c r="A20" s="4" t="n"/>
      <c r="B20" s="4" t="n"/>
      <c r="C20" s="4" t="n"/>
      <c r="D20" s="4" t="n"/>
      <c r="E20" s="4" t="n"/>
      <c r="F20" s="4" t="n"/>
      <c r="G20" s="5">
        <f>IF(OR(C20="",C20=0,D20=""),"",(D20+E20)/C20)</f>
        <v/>
      </c>
      <c r="H20" s="5">
        <f>IF(OR(B20="",C20="",C20=0),"",B20/C20)</f>
        <v/>
      </c>
      <c r="I20" s="4" t="n"/>
    </row>
    <row r="21">
      <c r="A21" s="4" t="n"/>
      <c r="B21" s="4" t="n"/>
      <c r="C21" s="4" t="n"/>
      <c r="D21" s="4" t="n"/>
      <c r="E21" s="4" t="n"/>
      <c r="F21" s="4" t="n"/>
      <c r="G21" s="5">
        <f>IF(OR(C21="",C21=0,D21=""),"",(D21+E21)/C21)</f>
        <v/>
      </c>
      <c r="H21" s="5">
        <f>IF(OR(B21="",C21="",C21=0),"",B21/C21)</f>
        <v/>
      </c>
      <c r="I21" s="4" t="n"/>
    </row>
    <row r="22">
      <c r="A22" s="4" t="n"/>
      <c r="B22" s="4" t="n"/>
      <c r="C22" s="4" t="n"/>
      <c r="D22" s="4" t="n"/>
      <c r="E22" s="4" t="n"/>
      <c r="F22" s="4" t="n"/>
      <c r="G22" s="5">
        <f>IF(OR(C22="",C22=0,D22=""),"",(D22+E22)/C22)</f>
        <v/>
      </c>
      <c r="H22" s="5">
        <f>IF(OR(B22="",C22="",C22=0),"",B22/C22)</f>
        <v/>
      </c>
      <c r="I22" s="4" t="n"/>
    </row>
    <row r="23">
      <c r="A23" s="4" t="n"/>
      <c r="B23" s="4" t="n"/>
      <c r="C23" s="4" t="n"/>
      <c r="D23" s="4" t="n"/>
      <c r="E23" s="4" t="n"/>
      <c r="F23" s="4" t="n"/>
      <c r="G23" s="5">
        <f>IF(OR(C23="",C23=0,D23=""),"",(D23+E23)/C23)</f>
        <v/>
      </c>
      <c r="H23" s="5">
        <f>IF(OR(B23="",C23="",C23=0),"",B23/C23)</f>
        <v/>
      </c>
      <c r="I23" s="4" t="n"/>
    </row>
    <row r="24">
      <c r="A24" s="4" t="n"/>
      <c r="B24" s="4" t="n"/>
      <c r="C24" s="4" t="n"/>
      <c r="D24" s="4" t="n"/>
      <c r="E24" s="4" t="n"/>
      <c r="F24" s="4" t="n"/>
      <c r="G24" s="5">
        <f>IF(OR(C24="",C24=0,D24=""),"",(D24+E24)/C24)</f>
        <v/>
      </c>
      <c r="H24" s="5">
        <f>IF(OR(B24="",C24="",C24=0),"",B24/C24)</f>
        <v/>
      </c>
      <c r="I24" s="4" t="n"/>
    </row>
    <row r="25">
      <c r="A25" s="4" t="n"/>
      <c r="B25" s="4" t="n"/>
      <c r="C25" s="4" t="n"/>
      <c r="D25" s="4" t="n"/>
      <c r="E25" s="4" t="n"/>
      <c r="F25" s="4" t="n"/>
      <c r="G25" s="5">
        <f>IF(OR(C25="",C25=0,D25=""),"",(D25+E25)/C25)</f>
        <v/>
      </c>
      <c r="H25" s="5">
        <f>IF(OR(B25="",C25="",C25=0),"",B25/C25)</f>
        <v/>
      </c>
      <c r="I25" s="4" t="n"/>
    </row>
    <row r="26">
      <c r="A26" s="4" t="n"/>
      <c r="B26" s="4" t="n"/>
      <c r="C26" s="4" t="n"/>
      <c r="D26" s="4" t="n"/>
      <c r="E26" s="4" t="n"/>
      <c r="F26" s="4" t="n"/>
      <c r="G26" s="5">
        <f>IF(OR(C26="",C26=0,D26=""),"",(D26+E26)/C26)</f>
        <v/>
      </c>
      <c r="H26" s="5">
        <f>IF(OR(B26="",C26="",C26=0),"",B26/C26)</f>
        <v/>
      </c>
      <c r="I26" s="4" t="n"/>
    </row>
    <row r="27">
      <c r="A27" s="4" t="n"/>
      <c r="B27" s="4" t="n"/>
      <c r="C27" s="4" t="n"/>
      <c r="D27" s="4" t="n"/>
      <c r="E27" s="4" t="n"/>
      <c r="F27" s="4" t="n"/>
      <c r="G27" s="5">
        <f>IF(OR(C27="",C27=0,D27=""),"",(D27+E27)/C27)</f>
        <v/>
      </c>
      <c r="H27" s="5">
        <f>IF(OR(B27="",C27="",C27=0),"",B27/C27)</f>
        <v/>
      </c>
      <c r="I27" s="4" t="n"/>
    </row>
    <row r="28">
      <c r="A28" s="4" t="n"/>
      <c r="B28" s="4" t="n"/>
      <c r="C28" s="4" t="n"/>
      <c r="D28" s="4" t="n"/>
      <c r="E28" s="4" t="n"/>
      <c r="F28" s="4" t="n"/>
      <c r="G28" s="5">
        <f>IF(OR(C28="",C28=0,D28=""),"",(D28+E28)/C28)</f>
        <v/>
      </c>
      <c r="H28" s="5">
        <f>IF(OR(B28="",C28="",C28=0),"",B28/C28)</f>
        <v/>
      </c>
      <c r="I28" s="4" t="n"/>
    </row>
    <row r="29">
      <c r="A29" s="4" t="n"/>
      <c r="B29" s="4" t="n"/>
      <c r="C29" s="4" t="n"/>
      <c r="D29" s="4" t="n"/>
      <c r="E29" s="4" t="n"/>
      <c r="F29" s="4" t="n"/>
      <c r="G29" s="5">
        <f>IF(OR(C29="",C29=0,D29=""),"",(D29+E29)/C29)</f>
        <v/>
      </c>
      <c r="H29" s="5">
        <f>IF(OR(B29="",C29="",C29=0),"",B29/C29)</f>
        <v/>
      </c>
      <c r="I29" s="4" t="n"/>
    </row>
    <row r="30">
      <c r="A30" s="4" t="n"/>
      <c r="B30" s="4" t="n"/>
      <c r="C30" s="4" t="n"/>
      <c r="D30" s="4" t="n"/>
      <c r="E30" s="4" t="n"/>
      <c r="F30" s="4" t="n"/>
      <c r="G30" s="5">
        <f>IF(OR(C30="",C30=0,D30=""),"",(D30+E30)/C30)</f>
        <v/>
      </c>
      <c r="H30" s="5">
        <f>IF(OR(B30="",C30="",C30=0),"",B30/C30)</f>
        <v/>
      </c>
      <c r="I30" s="4" t="n"/>
    </row>
    <row r="32">
      <c r="A32" s="2" t="inlineStr">
        <is>
          <t>Platforms combined above 100% of actual sales = shared customers counted by both. Normal, but don't add platform numbers together.</t>
        </is>
      </c>
    </row>
    <row r="33">
      <c r="A33" s="2" t="inlineStr">
        <is>
          <t>Watch blended cost per sale: if it rises while platform numbers look good, something is over-counted.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Attribution reconciliation sheet</t>
        </is>
      </c>
    </row>
    <row r="2">
      <c r="A2" s="2" t="inlineStr">
        <is>
          <t>Jinnflow · jinnflow.com/guides/ad-attribution-discrepancies/ · Two comparable areas. Ads on in both, then paused in the holdout. Avoid holidays and big promos.</t>
        </is>
      </c>
    </row>
    <row r="4">
      <c r="A4" s="3" t="inlineStr">
        <is>
          <t>Period</t>
        </is>
      </c>
      <c r="B4" s="3" t="inlineStr">
        <is>
          <t>Weeks</t>
        </is>
      </c>
      <c r="C4" s="3" t="inlineStr">
        <is>
          <t>Sales: area with ads</t>
        </is>
      </c>
      <c r="D4" s="3" t="inlineStr">
        <is>
          <t>Sales: holdout area</t>
        </is>
      </c>
      <c r="E4" s="3" t="inlineStr">
        <is>
          <t>Holdout as % of ads area</t>
        </is>
      </c>
      <c r="F4" s="3" t="inlineStr">
        <is>
          <t>Ad spend in holdout area (AED)</t>
        </is>
      </c>
    </row>
    <row r="5">
      <c r="A5" s="5" t="inlineStr">
        <is>
          <t>Baseline: ads running in both</t>
        </is>
      </c>
      <c r="B5" s="4" t="n">
        <v>4</v>
      </c>
      <c r="C5" s="4" t="n"/>
      <c r="D5" s="4" t="n"/>
      <c r="E5" s="5">
        <f>IF(OR(C5="",D5="",C5=0),"",D5/C5)</f>
        <v/>
      </c>
      <c r="F5" s="4" t="n"/>
    </row>
    <row r="6">
      <c r="A6" s="5" t="inlineStr">
        <is>
          <t>Test: ads paused in holdout</t>
        </is>
      </c>
      <c r="B6" s="4" t="n">
        <v>3</v>
      </c>
      <c r="C6" s="4" t="n"/>
      <c r="D6" s="4" t="n"/>
      <c r="E6" s="5">
        <f>IF(OR(C6="",D6="",C6=0),"",D6/C6)</f>
        <v/>
      </c>
      <c r="F6" s="4" t="n"/>
    </row>
    <row r="8">
      <c r="A8" s="2" t="inlineStr">
        <is>
          <t>A rough measure: areas differ and seasons change. Platform lift studies are better where your account is eligible.</t>
        </is>
      </c>
    </row>
    <row r="12">
      <c r="A12" s="6" t="inlineStr">
        <is>
          <t>Change in holdout share</t>
        </is>
      </c>
      <c r="E12" s="6">
        <f>IF(OR(E5="",E6=""),"",E6-E5)</f>
        <v/>
      </c>
    </row>
    <row r="13">
      <c r="A13" s="6" t="inlineStr">
        <is>
          <t>Reading</t>
        </is>
      </c>
      <c r="E13" s="6">
        <f>IF(E12="","",IF(E12&lt;0,"Holdout fell vs ads area: ads were adding sales","No clear drop: ads may be taking credit for sales that happen anyway"))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