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flows" sheetId="1" state="visible" r:id="rId1"/>
    <sheet xmlns:r="http://schemas.openxmlformats.org/officeDocument/2006/relationships" name="Pri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6" customWidth="1" min="4" max="4"/>
    <col width="16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Automation platform cost calculator</t>
        </is>
      </c>
    </row>
    <row r="2">
      <c r="A2" s="2" t="inlineStr">
        <is>
          <t>Jinnflow · jinnflow.com/guides/n8n-vs-make-vs-zapier/ · One row per workflow. Units are per month. Example row = the guide's lead workflow at 1,000 runs.</t>
        </is>
      </c>
    </row>
    <row r="4">
      <c r="A4" s="3" t="inlineStr">
        <is>
          <t>Workflow</t>
        </is>
      </c>
      <c r="B4" s="3" t="inlineStr">
        <is>
          <t>Runs per month</t>
        </is>
      </c>
      <c r="C4" s="3" t="inlineStr">
        <is>
          <t>Action steps (after the trigger)</t>
        </is>
      </c>
      <c r="D4" s="3" t="inlineStr">
        <is>
          <t>Zapier free steps (Filter, Formatter, Paths…)</t>
        </is>
      </c>
      <c r="E4" s="3" t="inlineStr">
        <is>
          <t>Make free modules (routers, error handlers)</t>
        </is>
      </c>
      <c r="F4" s="3" t="inlineStr">
        <is>
          <t>Zapier tasks / month</t>
        </is>
      </c>
      <c r="G4" s="3" t="inlineStr">
        <is>
          <t>Make credits / month</t>
        </is>
      </c>
      <c r="H4" s="3" t="inlineStr">
        <is>
          <t>n8n executions / month</t>
        </is>
      </c>
    </row>
    <row r="5">
      <c r="A5" s="4" t="inlineStr">
        <is>
          <t>Website enquiry → CRM lookup → contact → deal → alert → sheet (example)</t>
        </is>
      </c>
      <c r="B5" s="4" t="n">
        <v>1000</v>
      </c>
      <c r="C5" s="4" t="n">
        <v>5</v>
      </c>
      <c r="D5" s="4" t="n">
        <v>0</v>
      </c>
      <c r="E5" s="4" t="n">
        <v>0</v>
      </c>
      <c r="F5" s="5">
        <f>IF(B5="","",B5*MAX(0,C5-D5))</f>
        <v/>
      </c>
      <c r="G5" s="5">
        <f>IF(B5="","",B5*MAX(0,C5+1-E5))</f>
        <v/>
      </c>
      <c r="H5" s="5">
        <f>IF(B5="","",B5)</f>
        <v/>
      </c>
    </row>
    <row r="6">
      <c r="A6" s="4" t="n"/>
      <c r="B6" s="4" t="n"/>
      <c r="C6" s="4" t="n"/>
      <c r="D6" s="4" t="n"/>
      <c r="E6" s="4" t="n"/>
      <c r="F6" s="5">
        <f>IF(B6="","",B6*MAX(0,C6-D6))</f>
        <v/>
      </c>
      <c r="G6" s="5">
        <f>IF(B6="","",B6*MAX(0,C6+1-E6))</f>
        <v/>
      </c>
      <c r="H6" s="5">
        <f>IF(B6="","",B6)</f>
        <v/>
      </c>
    </row>
    <row r="7">
      <c r="A7" s="4" t="n"/>
      <c r="B7" s="4" t="n"/>
      <c r="C7" s="4" t="n"/>
      <c r="D7" s="4" t="n"/>
      <c r="E7" s="4" t="n"/>
      <c r="F7" s="5">
        <f>IF(B7="","",B7*MAX(0,C7-D7))</f>
        <v/>
      </c>
      <c r="G7" s="5">
        <f>IF(B7="","",B7*MAX(0,C7+1-E7))</f>
        <v/>
      </c>
      <c r="H7" s="5">
        <f>IF(B7="","",B7)</f>
        <v/>
      </c>
    </row>
    <row r="8">
      <c r="A8" s="4" t="n"/>
      <c r="B8" s="4" t="n"/>
      <c r="C8" s="4" t="n"/>
      <c r="D8" s="4" t="n"/>
      <c r="E8" s="4" t="n"/>
      <c r="F8" s="5">
        <f>IF(B8="","",B8*MAX(0,C8-D8))</f>
        <v/>
      </c>
      <c r="G8" s="5">
        <f>IF(B8="","",B8*MAX(0,C8+1-E8))</f>
        <v/>
      </c>
      <c r="H8" s="5">
        <f>IF(B8="","",B8)</f>
        <v/>
      </c>
    </row>
    <row r="9">
      <c r="A9" s="4" t="n"/>
      <c r="B9" s="4" t="n"/>
      <c r="C9" s="4" t="n"/>
      <c r="D9" s="4" t="n"/>
      <c r="E9" s="4" t="n"/>
      <c r="F9" s="5">
        <f>IF(B9="","",B9*MAX(0,C9-D9))</f>
        <v/>
      </c>
      <c r="G9" s="5">
        <f>IF(B9="","",B9*MAX(0,C9+1-E9))</f>
        <v/>
      </c>
      <c r="H9" s="5">
        <f>IF(B9="","",B9)</f>
        <v/>
      </c>
    </row>
    <row r="10">
      <c r="A10" s="4" t="n"/>
      <c r="B10" s="4" t="n"/>
      <c r="C10" s="4" t="n"/>
      <c r="D10" s="4" t="n"/>
      <c r="E10" s="4" t="n"/>
      <c r="F10" s="5">
        <f>IF(B10="","",B10*MAX(0,C10-D10))</f>
        <v/>
      </c>
      <c r="G10" s="5">
        <f>IF(B10="","",B10*MAX(0,C10+1-E10))</f>
        <v/>
      </c>
      <c r="H10" s="5">
        <f>IF(B10="","",B10)</f>
        <v/>
      </c>
    </row>
    <row r="11">
      <c r="A11" s="4" t="n"/>
      <c r="B11" s="4" t="n"/>
      <c r="C11" s="4" t="n"/>
      <c r="D11" s="4" t="n"/>
      <c r="E11" s="4" t="n"/>
      <c r="F11" s="5">
        <f>IF(B11="","",B11*MAX(0,C11-D11))</f>
        <v/>
      </c>
      <c r="G11" s="5">
        <f>IF(B11="","",B11*MAX(0,C11+1-E11))</f>
        <v/>
      </c>
      <c r="H11" s="5">
        <f>IF(B11="","",B11)</f>
        <v/>
      </c>
    </row>
    <row r="12">
      <c r="A12" s="4" t="n"/>
      <c r="B12" s="4" t="n"/>
      <c r="C12" s="4" t="n"/>
      <c r="D12" s="4" t="n"/>
      <c r="E12" s="4" t="n"/>
      <c r="F12" s="5">
        <f>IF(B12="","",B12*MAX(0,C12-D12))</f>
        <v/>
      </c>
      <c r="G12" s="5">
        <f>IF(B12="","",B12*MAX(0,C12+1-E12))</f>
        <v/>
      </c>
      <c r="H12" s="5">
        <f>IF(B12="","",B12)</f>
        <v/>
      </c>
    </row>
    <row r="13">
      <c r="A13" s="4" t="n"/>
      <c r="B13" s="4" t="n"/>
      <c r="C13" s="4" t="n"/>
      <c r="D13" s="4" t="n"/>
      <c r="E13" s="4" t="n"/>
      <c r="F13" s="5">
        <f>IF(B13="","",B13*MAX(0,C13-D13))</f>
        <v/>
      </c>
      <c r="G13" s="5">
        <f>IF(B13="","",B13*MAX(0,C13+1-E13))</f>
        <v/>
      </c>
      <c r="H13" s="5">
        <f>IF(B13="","",B13)</f>
        <v/>
      </c>
    </row>
    <row r="14">
      <c r="A14" s="4" t="n"/>
      <c r="B14" s="4" t="n"/>
      <c r="C14" s="4" t="n"/>
      <c r="D14" s="4" t="n"/>
      <c r="E14" s="4" t="n"/>
      <c r="F14" s="5">
        <f>IF(B14="","",B14*MAX(0,C14-D14))</f>
        <v/>
      </c>
      <c r="G14" s="5">
        <f>IF(B14="","",B14*MAX(0,C14+1-E14))</f>
        <v/>
      </c>
      <c r="H14" s="5">
        <f>IF(B14="","",B14)</f>
        <v/>
      </c>
    </row>
    <row r="15">
      <c r="A15" s="4" t="n"/>
      <c r="B15" s="4" t="n"/>
      <c r="C15" s="4" t="n"/>
      <c r="D15" s="4" t="n"/>
      <c r="E15" s="4" t="n"/>
      <c r="F15" s="5">
        <f>IF(B15="","",B15*MAX(0,C15-D15))</f>
        <v/>
      </c>
      <c r="G15" s="5">
        <f>IF(B15="","",B15*MAX(0,C15+1-E15))</f>
        <v/>
      </c>
      <c r="H15" s="5">
        <f>IF(B15="","",B15)</f>
        <v/>
      </c>
    </row>
    <row r="16">
      <c r="A16" s="4" t="n"/>
      <c r="B16" s="4" t="n"/>
      <c r="C16" s="4" t="n"/>
      <c r="D16" s="4" t="n"/>
      <c r="E16" s="4" t="n"/>
      <c r="F16" s="5">
        <f>IF(B16="","",B16*MAX(0,C16-D16))</f>
        <v/>
      </c>
      <c r="G16" s="5">
        <f>IF(B16="","",B16*MAX(0,C16+1-E16))</f>
        <v/>
      </c>
      <c r="H16" s="5">
        <f>IF(B16="","",B16)</f>
        <v/>
      </c>
    </row>
    <row r="17">
      <c r="A17" s="4" t="n"/>
      <c r="B17" s="4" t="n"/>
      <c r="C17" s="4" t="n"/>
      <c r="D17" s="4" t="n"/>
      <c r="E17" s="4" t="n"/>
      <c r="F17" s="5">
        <f>IF(B17="","",B17*MAX(0,C17-D17))</f>
        <v/>
      </c>
      <c r="G17" s="5">
        <f>IF(B17="","",B17*MAX(0,C17+1-E17))</f>
        <v/>
      </c>
      <c r="H17" s="5">
        <f>IF(B17="","",B17)</f>
        <v/>
      </c>
    </row>
    <row r="18">
      <c r="A18" s="4" t="n"/>
      <c r="B18" s="4" t="n"/>
      <c r="C18" s="4" t="n"/>
      <c r="D18" s="4" t="n"/>
      <c r="E18" s="4" t="n"/>
      <c r="F18" s="5">
        <f>IF(B18="","",B18*MAX(0,C18-D18))</f>
        <v/>
      </c>
      <c r="G18" s="5">
        <f>IF(B18="","",B18*MAX(0,C18+1-E18))</f>
        <v/>
      </c>
      <c r="H18" s="5">
        <f>IF(B18="","",B18)</f>
        <v/>
      </c>
    </row>
    <row r="19">
      <c r="A19" s="4" t="n"/>
      <c r="B19" s="4" t="n"/>
      <c r="C19" s="4" t="n"/>
      <c r="D19" s="4" t="n"/>
      <c r="E19" s="4" t="n"/>
      <c r="F19" s="5">
        <f>IF(B19="","",B19*MAX(0,C19-D19))</f>
        <v/>
      </c>
      <c r="G19" s="5">
        <f>IF(B19="","",B19*MAX(0,C19+1-E19))</f>
        <v/>
      </c>
      <c r="H19" s="5">
        <f>IF(B19="","",B19)</f>
        <v/>
      </c>
    </row>
    <row r="20">
      <c r="A20" s="4" t="n"/>
      <c r="B20" s="4" t="n"/>
      <c r="C20" s="4" t="n"/>
      <c r="D20" s="4" t="n"/>
      <c r="E20" s="4" t="n"/>
      <c r="F20" s="5">
        <f>IF(B20="","",B20*MAX(0,C20-D20))</f>
        <v/>
      </c>
      <c r="G20" s="5">
        <f>IF(B20="","",B20*MAX(0,C20+1-E20))</f>
        <v/>
      </c>
      <c r="H20" s="5">
        <f>IF(B20="","",B20)</f>
        <v/>
      </c>
    </row>
    <row r="21">
      <c r="A21" s="4" t="n"/>
      <c r="B21" s="4" t="n"/>
      <c r="C21" s="4" t="n"/>
      <c r="D21" s="4" t="n"/>
      <c r="E21" s="4" t="n"/>
      <c r="F21" s="5">
        <f>IF(B21="","",B21*MAX(0,C21-D21))</f>
        <v/>
      </c>
      <c r="G21" s="5">
        <f>IF(B21="","",B21*MAX(0,C21+1-E21))</f>
        <v/>
      </c>
      <c r="H21" s="5">
        <f>IF(B21="","",B21)</f>
        <v/>
      </c>
    </row>
    <row r="22">
      <c r="A22" s="4" t="n"/>
      <c r="B22" s="4" t="n"/>
      <c r="C22" s="4" t="n"/>
      <c r="D22" s="4" t="n"/>
      <c r="E22" s="4" t="n"/>
      <c r="F22" s="5">
        <f>IF(B22="","",B22*MAX(0,C22-D22))</f>
        <v/>
      </c>
      <c r="G22" s="5">
        <f>IF(B22="","",B22*MAX(0,C22+1-E22))</f>
        <v/>
      </c>
      <c r="H22" s="5">
        <f>IF(B22="","",B22)</f>
        <v/>
      </c>
    </row>
    <row r="23">
      <c r="A23" s="4" t="n"/>
      <c r="B23" s="4" t="n"/>
      <c r="C23" s="4" t="n"/>
      <c r="D23" s="4" t="n"/>
      <c r="E23" s="4" t="n"/>
      <c r="F23" s="5">
        <f>IF(B23="","",B23*MAX(0,C23-D23))</f>
        <v/>
      </c>
      <c r="G23" s="5">
        <f>IF(B23="","",B23*MAX(0,C23+1-E23))</f>
        <v/>
      </c>
      <c r="H23" s="5">
        <f>IF(B23="","",B23)</f>
        <v/>
      </c>
    </row>
    <row r="24">
      <c r="A24" s="4" t="n"/>
      <c r="B24" s="4" t="n"/>
      <c r="C24" s="4" t="n"/>
      <c r="D24" s="4" t="n"/>
      <c r="E24" s="4" t="n"/>
      <c r="F24" s="5">
        <f>IF(B24="","",B24*MAX(0,C24-D24))</f>
        <v/>
      </c>
      <c r="G24" s="5">
        <f>IF(B24="","",B24*MAX(0,C24+1-E24))</f>
        <v/>
      </c>
      <c r="H24" s="5">
        <f>IF(B24="","",B24)</f>
        <v/>
      </c>
    </row>
    <row r="25">
      <c r="A25" s="4" t="n"/>
      <c r="B25" s="4" t="n"/>
      <c r="C25" s="4" t="n"/>
      <c r="D25" s="4" t="n"/>
      <c r="E25" s="4" t="n"/>
      <c r="F25" s="5">
        <f>IF(B25="","",B25*MAX(0,C25-D25))</f>
        <v/>
      </c>
      <c r="G25" s="5">
        <f>IF(B25="","",B25*MAX(0,C25+1-E25))</f>
        <v/>
      </c>
      <c r="H25" s="5">
        <f>IF(B25="","",B25)</f>
        <v/>
      </c>
    </row>
    <row r="27">
      <c r="A27" s="2" t="inlineStr">
        <is>
          <t>Zapier: each successful action = 1 task (some actions use more); triggers and polling are free.</t>
        </is>
      </c>
    </row>
    <row r="28">
      <c r="A28" s="2" t="inlineStr">
        <is>
          <t>Make: each module action = 1 credit, including the trigger reading data; routers and error handlers are free; AI modules can use more.</t>
        </is>
      </c>
      <c r="F28" s="6">
        <f>SUM(F5:F26)</f>
        <v/>
      </c>
      <c r="G28" s="6">
        <f>SUM(G5:G26)</f>
        <v/>
      </c>
      <c r="H28" s="6">
        <f>SUM(H5:H26)</f>
        <v/>
      </c>
    </row>
    <row r="29">
      <c r="A29" s="2" t="inlineStr">
        <is>
          <t>n8n: 1 execution per complete workflow run, whatever the number of steps.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6" customWidth="1" min="3" max="3"/>
    <col width="16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Automation platform cost calculator</t>
        </is>
      </c>
    </row>
    <row r="2">
      <c r="A2" s="2" t="inlineStr">
        <is>
          <t>Jinnflow · jinnflow.com/guides/n8n-vs-make-vs-zapier/ · Enter the tier you'd need from each vendor's pricing page today. Totals come from the Workflows sheet.</t>
        </is>
      </c>
    </row>
    <row r="4">
      <c r="A4" s="3" t="inlineStr">
        <is>
          <t>Platform</t>
        </is>
      </c>
      <c r="B4" s="3" t="inlineStr">
        <is>
          <t>Plan / tier</t>
        </is>
      </c>
      <c r="C4" s="3" t="inlineStr">
        <is>
          <t>Price per month (your currency)</t>
        </is>
      </c>
      <c r="D4" s="3" t="inlineStr">
        <is>
          <t>Units included per month</t>
        </is>
      </c>
      <c r="E4" s="3" t="inlineStr">
        <is>
          <t>Units you need</t>
        </is>
      </c>
      <c r="F4" s="3" t="inlineStr">
        <is>
          <t>Enough?</t>
        </is>
      </c>
      <c r="G4" s="3" t="inlineStr">
        <is>
          <t>Price per 1,000 units</t>
        </is>
      </c>
    </row>
    <row r="5">
      <c r="A5" s="5" t="inlineStr">
        <is>
          <t>Zapier</t>
        </is>
      </c>
      <c r="B5" s="4" t="inlineStr"/>
      <c r="C5" s="4" t="inlineStr"/>
      <c r="D5" s="4" t="inlineStr"/>
      <c r="E5" s="5">
        <f>Workflows!F28</f>
        <v/>
      </c>
      <c r="F5" s="5">
        <f>IF(OR(D5="",E5=""),"",IF(D5&gt;=E5,"Yes","No: go up a tier"))</f>
        <v/>
      </c>
      <c r="G5" s="5">
        <f>IF(OR(C5="",D5=""),"",C5/D5*1000)</f>
        <v/>
      </c>
    </row>
    <row r="6">
      <c r="A6" s="5" t="inlineStr">
        <is>
          <t>Make</t>
        </is>
      </c>
      <c r="B6" s="4" t="inlineStr"/>
      <c r="C6" s="4" t="inlineStr"/>
      <c r="D6" s="4" t="inlineStr"/>
      <c r="E6" s="5">
        <f>Workflows!G28</f>
        <v/>
      </c>
      <c r="F6" s="5">
        <f>IF(OR(D6="",E6=""),"",IF(D6&gt;=E6,"Yes","No: go up a tier"))</f>
        <v/>
      </c>
      <c r="G6" s="5">
        <f>IF(OR(C6="",D6=""),"",C6/D6*1000)</f>
        <v/>
      </c>
    </row>
    <row r="7">
      <c r="A7" s="5" t="inlineStr">
        <is>
          <t>n8n Cloud</t>
        </is>
      </c>
      <c r="B7" s="4" t="inlineStr">
        <is>
          <t>Starter (2,500)</t>
        </is>
      </c>
      <c r="C7" s="4" t="n">
        <v>20</v>
      </c>
      <c r="D7" s="4" t="n">
        <v>2500</v>
      </c>
      <c r="E7" s="5">
        <f>Workflows!H28</f>
        <v/>
      </c>
      <c r="F7" s="5">
        <f>IF(OR(D7="",E7=""),"",IF(D7&gt;=E7,"Yes","No: go up a tier"))</f>
        <v/>
      </c>
      <c r="G7" s="5">
        <f>IF(OR(C7="",D7=""),"",C7/D7*1000)</f>
        <v/>
      </c>
    </row>
    <row r="8">
      <c r="A8" s="5" t="inlineStr">
        <is>
          <t>n8n Cloud</t>
        </is>
      </c>
      <c r="B8" s="4" t="inlineStr">
        <is>
          <t>Pro (10,000)</t>
        </is>
      </c>
      <c r="C8" s="4" t="n">
        <v>50</v>
      </c>
      <c r="D8" s="4" t="n">
        <v>10000</v>
      </c>
      <c r="E8" s="5">
        <f>Workflows!H28</f>
        <v/>
      </c>
      <c r="F8" s="5">
        <f>IF(OR(D8="",E8=""),"",IF(D8&gt;=E8,"Yes","No: go up a tier"))</f>
        <v/>
      </c>
      <c r="G8" s="5">
        <f>IF(OR(C8="",D8=""),"",C8/D8*1000)</f>
        <v/>
      </c>
    </row>
    <row r="10">
      <c r="A10" s="2" t="inlineStr">
        <is>
          <t>n8n prices are € per month billed yearly, checked 23 Oct 2026. Re-check every vendor before buying.</t>
        </is>
      </c>
    </row>
    <row r="11">
      <c r="A11" s="2" t="inlineStr">
        <is>
          <t>Self-hosted n8n: software is free; add server, backups and maintenance time instead.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