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ask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i val="1"/>
      <color rgb="00666666"/>
      <sz val="9"/>
    </font>
    <font>
      <b val="1"/>
      <color rgb="00FFFFFF"/>
    </font>
  </fonts>
  <fills count="4">
    <fill>
      <patternFill/>
    </fill>
    <fill>
      <patternFill patternType="gray125"/>
    </fill>
    <fill>
      <patternFill patternType="solid">
        <fgColor rgb="001A1433"/>
      </patternFill>
    </fill>
    <fill>
      <patternFill patternType="solid">
        <fgColor rgb="00FFF4C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0" applyAlignment="1" pivotButton="0" quotePrefix="0" xfId="0">
      <alignment vertical="top" wrapText="1"/>
    </xf>
    <xf numFmtId="0" fontId="0" fillId="3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38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34" customWidth="1" min="1" max="1"/>
    <col width="11" customWidth="1" min="2" max="2"/>
    <col width="10" customWidth="1" min="3" max="3"/>
    <col width="14" customWidth="1" min="4" max="4"/>
    <col width="15" customWidth="1" min="5" max="5"/>
    <col width="11" customWidth="1" min="6" max="6"/>
    <col width="12" customWidth="1" min="7" max="7"/>
    <col width="13" customWidth="1" min="8" max="8"/>
    <col width="11" customWidth="1" min="9" max="9"/>
    <col width="12" customWidth="1" min="10" max="10"/>
    <col width="11" customWidth="1" min="11" max="11"/>
    <col width="22" customWidth="1" min="12" max="12"/>
  </cols>
  <sheetData>
    <row r="1">
      <c r="A1" s="1" t="inlineStr">
        <is>
          <t>Automation scoring sheet</t>
        </is>
      </c>
    </row>
    <row r="2">
      <c r="A2" s="2" t="inlineStr">
        <is>
          <t>Jinnflow · jinnflow.com/guides/what-to-automate-first/ · Yellow = your numbers. Payback is in months. Example row: the guide's hypothetical enquiry task.</t>
        </is>
      </c>
    </row>
    <row r="4">
      <c r="A4" s="3" t="inlineStr">
        <is>
          <t>Task</t>
        </is>
      </c>
      <c r="B4" s="3" t="inlineStr">
        <is>
          <t>Times per month</t>
        </is>
      </c>
      <c r="C4" s="3" t="inlineStr">
        <is>
          <t>Minutes each</t>
        </is>
      </c>
      <c r="D4" s="3" t="inlineStr">
        <is>
          <t>Hourly cost of the person (AED)</t>
        </is>
      </c>
      <c r="E4" s="3" t="inlineStr">
        <is>
          <t>Error cost per month (AED, estimate)</t>
        </is>
      </c>
      <c r="F4" s="3" t="inlineStr">
        <is>
          <t>Rules stable? (Yes/No)</t>
        </is>
      </c>
      <c r="G4" s="3" t="inlineStr">
        <is>
          <t>Build cost (AED)</t>
        </is>
      </c>
      <c r="H4" s="3" t="inlineStr">
        <is>
          <t>Running cost per month (AED)</t>
        </is>
      </c>
      <c r="I4" s="3" t="inlineStr">
        <is>
          <t>Hours saved / month</t>
        </is>
      </c>
      <c r="J4" s="3" t="inlineStr">
        <is>
          <t>Monthly value (AED)</t>
        </is>
      </c>
      <c r="K4" s="3" t="inlineStr">
        <is>
          <t>Payback (months)</t>
        </is>
      </c>
      <c r="L4" s="3" t="inlineStr">
        <is>
          <t>Verdict</t>
        </is>
      </c>
    </row>
    <row r="5">
      <c r="A5" s="4" t="inlineStr">
        <is>
          <t>Type website enquiries into the lead sheet (example)</t>
        </is>
      </c>
      <c r="B5" s="4" t="n">
        <v>120</v>
      </c>
      <c r="C5" s="4" t="n">
        <v>4</v>
      </c>
      <c r="D5" s="4" t="n">
        <v>75</v>
      </c>
      <c r="E5" s="4" t="n">
        <v>0</v>
      </c>
      <c r="F5" s="4" t="inlineStr">
        <is>
          <t>Yes</t>
        </is>
      </c>
      <c r="G5" s="4" t="n">
        <v>2000</v>
      </c>
      <c r="H5" s="4" t="n">
        <v>100</v>
      </c>
      <c r="I5" s="5">
        <f>IF(B5="","",B5*C5/60)</f>
        <v/>
      </c>
      <c r="J5" s="5">
        <f>IF(B5="","",I5*D5+E5)</f>
        <v/>
      </c>
      <c r="K5" s="5">
        <f>IF(OR(B5="",G5=""),"",IF(J5-H5&lt;=0,"Never",G5/(J5-H5)))</f>
        <v/>
      </c>
      <c r="L5" s="5">
        <f>IF(B5="","",IF(F5="No","Leave manual for now",IF(K5="Never","Leave manual",IF(K5&lt;=6,"Automate first",IF(K5&lt;=12,"Worth it","Simplify or skip")))))</f>
        <v/>
      </c>
    </row>
    <row r="6">
      <c r="A6" s="4" t="n"/>
      <c r="B6" s="4" t="n"/>
      <c r="C6" s="4" t="n"/>
      <c r="D6" s="4" t="n"/>
      <c r="E6" s="4" t="n"/>
      <c r="F6" s="4" t="n"/>
      <c r="G6" s="4" t="n"/>
      <c r="H6" s="4" t="n"/>
      <c r="I6" s="5">
        <f>IF(B6="","",B6*C6/60)</f>
        <v/>
      </c>
      <c r="J6" s="5">
        <f>IF(B6="","",I6*D6+E6)</f>
        <v/>
      </c>
      <c r="K6" s="5">
        <f>IF(OR(B6="",G6=""),"",IF(J6-H6&lt;=0,"Never",G6/(J6-H6)))</f>
        <v/>
      </c>
      <c r="L6" s="5">
        <f>IF(B6="","",IF(F6="No","Leave manual for now",IF(K6="Never","Leave manual",IF(K6&lt;=6,"Automate first",IF(K6&lt;=12,"Worth it","Simplify or skip")))))</f>
        <v/>
      </c>
    </row>
    <row r="7">
      <c r="A7" s="4" t="n"/>
      <c r="B7" s="4" t="n"/>
      <c r="C7" s="4" t="n"/>
      <c r="D7" s="4" t="n"/>
      <c r="E7" s="4" t="n"/>
      <c r="F7" s="4" t="n"/>
      <c r="G7" s="4" t="n"/>
      <c r="H7" s="4" t="n"/>
      <c r="I7" s="5">
        <f>IF(B7="","",B7*C7/60)</f>
        <v/>
      </c>
      <c r="J7" s="5">
        <f>IF(B7="","",I7*D7+E7)</f>
        <v/>
      </c>
      <c r="K7" s="5">
        <f>IF(OR(B7="",G7=""),"",IF(J7-H7&lt;=0,"Never",G7/(J7-H7)))</f>
        <v/>
      </c>
      <c r="L7" s="5">
        <f>IF(B7="","",IF(F7="No","Leave manual for now",IF(K7="Never","Leave manual",IF(K7&lt;=6,"Automate first",IF(K7&lt;=12,"Worth it","Simplify or skip")))))</f>
        <v/>
      </c>
    </row>
    <row r="8">
      <c r="A8" s="4" t="n"/>
      <c r="B8" s="4" t="n"/>
      <c r="C8" s="4" t="n"/>
      <c r="D8" s="4" t="n"/>
      <c r="E8" s="4" t="n"/>
      <c r="F8" s="4" t="n"/>
      <c r="G8" s="4" t="n"/>
      <c r="H8" s="4" t="n"/>
      <c r="I8" s="5">
        <f>IF(B8="","",B8*C8/60)</f>
        <v/>
      </c>
      <c r="J8" s="5">
        <f>IF(B8="","",I8*D8+E8)</f>
        <v/>
      </c>
      <c r="K8" s="5">
        <f>IF(OR(B8="",G8=""),"",IF(J8-H8&lt;=0,"Never",G8/(J8-H8)))</f>
        <v/>
      </c>
      <c r="L8" s="5">
        <f>IF(B8="","",IF(F8="No","Leave manual for now",IF(K8="Never","Leave manual",IF(K8&lt;=6,"Automate first",IF(K8&lt;=12,"Worth it","Simplify or skip")))))</f>
        <v/>
      </c>
    </row>
    <row r="9">
      <c r="A9" s="4" t="n"/>
      <c r="B9" s="4" t="n"/>
      <c r="C9" s="4" t="n"/>
      <c r="D9" s="4" t="n"/>
      <c r="E9" s="4" t="n"/>
      <c r="F9" s="4" t="n"/>
      <c r="G9" s="4" t="n"/>
      <c r="H9" s="4" t="n"/>
      <c r="I9" s="5">
        <f>IF(B9="","",B9*C9/60)</f>
        <v/>
      </c>
      <c r="J9" s="5">
        <f>IF(B9="","",I9*D9+E9)</f>
        <v/>
      </c>
      <c r="K9" s="5">
        <f>IF(OR(B9="",G9=""),"",IF(J9-H9&lt;=0,"Never",G9/(J9-H9)))</f>
        <v/>
      </c>
      <c r="L9" s="5">
        <f>IF(B9="","",IF(F9="No","Leave manual for now",IF(K9="Never","Leave manual",IF(K9&lt;=6,"Automate first",IF(K9&lt;=12,"Worth it","Simplify or skip")))))</f>
        <v/>
      </c>
    </row>
    <row r="10">
      <c r="A10" s="4" t="n"/>
      <c r="B10" s="4" t="n"/>
      <c r="C10" s="4" t="n"/>
      <c r="D10" s="4" t="n"/>
      <c r="E10" s="4" t="n"/>
      <c r="F10" s="4" t="n"/>
      <c r="G10" s="4" t="n"/>
      <c r="H10" s="4" t="n"/>
      <c r="I10" s="5">
        <f>IF(B10="","",B10*C10/60)</f>
        <v/>
      </c>
      <c r="J10" s="5">
        <f>IF(B10="","",I10*D10+E10)</f>
        <v/>
      </c>
      <c r="K10" s="5">
        <f>IF(OR(B10="",G10=""),"",IF(J10-H10&lt;=0,"Never",G10/(J10-H10)))</f>
        <v/>
      </c>
      <c r="L10" s="5">
        <f>IF(B10="","",IF(F10="No","Leave manual for now",IF(K10="Never","Leave manual",IF(K10&lt;=6,"Automate first",IF(K10&lt;=12,"Worth it","Simplify or skip")))))</f>
        <v/>
      </c>
    </row>
    <row r="11">
      <c r="A11" s="4" t="n"/>
      <c r="B11" s="4" t="n"/>
      <c r="C11" s="4" t="n"/>
      <c r="D11" s="4" t="n"/>
      <c r="E11" s="4" t="n"/>
      <c r="F11" s="4" t="n"/>
      <c r="G11" s="4" t="n"/>
      <c r="H11" s="4" t="n"/>
      <c r="I11" s="5">
        <f>IF(B11="","",B11*C11/60)</f>
        <v/>
      </c>
      <c r="J11" s="5">
        <f>IF(B11="","",I11*D11+E11)</f>
        <v/>
      </c>
      <c r="K11" s="5">
        <f>IF(OR(B11="",G11=""),"",IF(J11-H11&lt;=0,"Never",G11/(J11-H11)))</f>
        <v/>
      </c>
      <c r="L11" s="5">
        <f>IF(B11="","",IF(F11="No","Leave manual for now",IF(K11="Never","Leave manual",IF(K11&lt;=6,"Automate first",IF(K11&lt;=12,"Worth it","Simplify or skip")))))</f>
        <v/>
      </c>
    </row>
    <row r="12">
      <c r="A12" s="4" t="n"/>
      <c r="B12" s="4" t="n"/>
      <c r="C12" s="4" t="n"/>
      <c r="D12" s="4" t="n"/>
      <c r="E12" s="4" t="n"/>
      <c r="F12" s="4" t="n"/>
      <c r="G12" s="4" t="n"/>
      <c r="H12" s="4" t="n"/>
      <c r="I12" s="5">
        <f>IF(B12="","",B12*C12/60)</f>
        <v/>
      </c>
      <c r="J12" s="5">
        <f>IF(B12="","",I12*D12+E12)</f>
        <v/>
      </c>
      <c r="K12" s="5">
        <f>IF(OR(B12="",G12=""),"",IF(J12-H12&lt;=0,"Never",G12/(J12-H12)))</f>
        <v/>
      </c>
      <c r="L12" s="5">
        <f>IF(B12="","",IF(F12="No","Leave manual for now",IF(K12="Never","Leave manual",IF(K12&lt;=6,"Automate first",IF(K12&lt;=12,"Worth it","Simplify or skip")))))</f>
        <v/>
      </c>
    </row>
    <row r="13">
      <c r="A13" s="4" t="n"/>
      <c r="B13" s="4" t="n"/>
      <c r="C13" s="4" t="n"/>
      <c r="D13" s="4" t="n"/>
      <c r="E13" s="4" t="n"/>
      <c r="F13" s="4" t="n"/>
      <c r="G13" s="4" t="n"/>
      <c r="H13" s="4" t="n"/>
      <c r="I13" s="5">
        <f>IF(B13="","",B13*C13/60)</f>
        <v/>
      </c>
      <c r="J13" s="5">
        <f>IF(B13="","",I13*D13+E13)</f>
        <v/>
      </c>
      <c r="K13" s="5">
        <f>IF(OR(B13="",G13=""),"",IF(J13-H13&lt;=0,"Never",G13/(J13-H13)))</f>
        <v/>
      </c>
      <c r="L13" s="5">
        <f>IF(B13="","",IF(F13="No","Leave manual for now",IF(K13="Never","Leave manual",IF(K13&lt;=6,"Automate first",IF(K13&lt;=12,"Worth it","Simplify or skip")))))</f>
        <v/>
      </c>
    </row>
    <row r="14">
      <c r="A14" s="4" t="n"/>
      <c r="B14" s="4" t="n"/>
      <c r="C14" s="4" t="n"/>
      <c r="D14" s="4" t="n"/>
      <c r="E14" s="4" t="n"/>
      <c r="F14" s="4" t="n"/>
      <c r="G14" s="4" t="n"/>
      <c r="H14" s="4" t="n"/>
      <c r="I14" s="5">
        <f>IF(B14="","",B14*C14/60)</f>
        <v/>
      </c>
      <c r="J14" s="5">
        <f>IF(B14="","",I14*D14+E14)</f>
        <v/>
      </c>
      <c r="K14" s="5">
        <f>IF(OR(B14="",G14=""),"",IF(J14-H14&lt;=0,"Never",G14/(J14-H14)))</f>
        <v/>
      </c>
      <c r="L14" s="5">
        <f>IF(B14="","",IF(F14="No","Leave manual for now",IF(K14="Never","Leave manual",IF(K14&lt;=6,"Automate first",IF(K14&lt;=12,"Worth it","Simplify or skip")))))</f>
        <v/>
      </c>
    </row>
    <row r="15">
      <c r="A15" s="4" t="n"/>
      <c r="B15" s="4" t="n"/>
      <c r="C15" s="4" t="n"/>
      <c r="D15" s="4" t="n"/>
      <c r="E15" s="4" t="n"/>
      <c r="F15" s="4" t="n"/>
      <c r="G15" s="4" t="n"/>
      <c r="H15" s="4" t="n"/>
      <c r="I15" s="5">
        <f>IF(B15="","",B15*C15/60)</f>
        <v/>
      </c>
      <c r="J15" s="5">
        <f>IF(B15="","",I15*D15+E15)</f>
        <v/>
      </c>
      <c r="K15" s="5">
        <f>IF(OR(B15="",G15=""),"",IF(J15-H15&lt;=0,"Never",G15/(J15-H15)))</f>
        <v/>
      </c>
      <c r="L15" s="5">
        <f>IF(B15="","",IF(F15="No","Leave manual for now",IF(K15="Never","Leave manual",IF(K15&lt;=6,"Automate first",IF(K15&lt;=12,"Worth it","Simplify or skip")))))</f>
        <v/>
      </c>
    </row>
    <row r="16">
      <c r="A16" s="4" t="n"/>
      <c r="B16" s="4" t="n"/>
      <c r="C16" s="4" t="n"/>
      <c r="D16" s="4" t="n"/>
      <c r="E16" s="4" t="n"/>
      <c r="F16" s="4" t="n"/>
      <c r="G16" s="4" t="n"/>
      <c r="H16" s="4" t="n"/>
      <c r="I16" s="5">
        <f>IF(B16="","",B16*C16/60)</f>
        <v/>
      </c>
      <c r="J16" s="5">
        <f>IF(B16="","",I16*D16+E16)</f>
        <v/>
      </c>
      <c r="K16" s="5">
        <f>IF(OR(B16="",G16=""),"",IF(J16-H16&lt;=0,"Never",G16/(J16-H16)))</f>
        <v/>
      </c>
      <c r="L16" s="5">
        <f>IF(B16="","",IF(F16="No","Leave manual for now",IF(K16="Never","Leave manual",IF(K16&lt;=6,"Automate first",IF(K16&lt;=12,"Worth it","Simplify or skip")))))</f>
        <v/>
      </c>
    </row>
    <row r="17">
      <c r="A17" s="4" t="n"/>
      <c r="B17" s="4" t="n"/>
      <c r="C17" s="4" t="n"/>
      <c r="D17" s="4" t="n"/>
      <c r="E17" s="4" t="n"/>
      <c r="F17" s="4" t="n"/>
      <c r="G17" s="4" t="n"/>
      <c r="H17" s="4" t="n"/>
      <c r="I17" s="5">
        <f>IF(B17="","",B17*C17/60)</f>
        <v/>
      </c>
      <c r="J17" s="5">
        <f>IF(B17="","",I17*D17+E17)</f>
        <v/>
      </c>
      <c r="K17" s="5">
        <f>IF(OR(B17="",G17=""),"",IF(J17-H17&lt;=0,"Never",G17/(J17-H17)))</f>
        <v/>
      </c>
      <c r="L17" s="5">
        <f>IF(B17="","",IF(F17="No","Leave manual for now",IF(K17="Never","Leave manual",IF(K17&lt;=6,"Automate first",IF(K17&lt;=12,"Worth it","Simplify or skip")))))</f>
        <v/>
      </c>
    </row>
    <row r="18">
      <c r="A18" s="4" t="n"/>
      <c r="B18" s="4" t="n"/>
      <c r="C18" s="4" t="n"/>
      <c r="D18" s="4" t="n"/>
      <c r="E18" s="4" t="n"/>
      <c r="F18" s="4" t="n"/>
      <c r="G18" s="4" t="n"/>
      <c r="H18" s="4" t="n"/>
      <c r="I18" s="5">
        <f>IF(B18="","",B18*C18/60)</f>
        <v/>
      </c>
      <c r="J18" s="5">
        <f>IF(B18="","",I18*D18+E18)</f>
        <v/>
      </c>
      <c r="K18" s="5">
        <f>IF(OR(B18="",G18=""),"",IF(J18-H18&lt;=0,"Never",G18/(J18-H18)))</f>
        <v/>
      </c>
      <c r="L18" s="5">
        <f>IF(B18="","",IF(F18="No","Leave manual for now",IF(K18="Never","Leave manual",IF(K18&lt;=6,"Automate first",IF(K18&lt;=12,"Worth it","Simplify or skip")))))</f>
        <v/>
      </c>
    </row>
    <row r="19">
      <c r="A19" s="4" t="n"/>
      <c r="B19" s="4" t="n"/>
      <c r="C19" s="4" t="n"/>
      <c r="D19" s="4" t="n"/>
      <c r="E19" s="4" t="n"/>
      <c r="F19" s="4" t="n"/>
      <c r="G19" s="4" t="n"/>
      <c r="H19" s="4" t="n"/>
      <c r="I19" s="5">
        <f>IF(B19="","",B19*C19/60)</f>
        <v/>
      </c>
      <c r="J19" s="5">
        <f>IF(B19="","",I19*D19+E19)</f>
        <v/>
      </c>
      <c r="K19" s="5">
        <f>IF(OR(B19="",G19=""),"",IF(J19-H19&lt;=0,"Never",G19/(J19-H19)))</f>
        <v/>
      </c>
      <c r="L19" s="5">
        <f>IF(B19="","",IF(F19="No","Leave manual for now",IF(K19="Never","Leave manual",IF(K19&lt;=6,"Automate first",IF(K19&lt;=12,"Worth it","Simplify or skip")))))</f>
        <v/>
      </c>
    </row>
    <row r="20">
      <c r="A20" s="4" t="n"/>
      <c r="B20" s="4" t="n"/>
      <c r="C20" s="4" t="n"/>
      <c r="D20" s="4" t="n"/>
      <c r="E20" s="4" t="n"/>
      <c r="F20" s="4" t="n"/>
      <c r="G20" s="4" t="n"/>
      <c r="H20" s="4" t="n"/>
      <c r="I20" s="5">
        <f>IF(B20="","",B20*C20/60)</f>
        <v/>
      </c>
      <c r="J20" s="5">
        <f>IF(B20="","",I20*D20+E20)</f>
        <v/>
      </c>
      <c r="K20" s="5">
        <f>IF(OR(B20="",G20=""),"",IF(J20-H20&lt;=0,"Never",G20/(J20-H20)))</f>
        <v/>
      </c>
      <c r="L20" s="5">
        <f>IF(B20="","",IF(F20="No","Leave manual for now",IF(K20="Never","Leave manual",IF(K20&lt;=6,"Automate first",IF(K20&lt;=12,"Worth it","Simplify or skip")))))</f>
        <v/>
      </c>
    </row>
    <row r="21">
      <c r="A21" s="4" t="n"/>
      <c r="B21" s="4" t="n"/>
      <c r="C21" s="4" t="n"/>
      <c r="D21" s="4" t="n"/>
      <c r="E21" s="4" t="n"/>
      <c r="F21" s="4" t="n"/>
      <c r="G21" s="4" t="n"/>
      <c r="H21" s="4" t="n"/>
      <c r="I21" s="5">
        <f>IF(B21="","",B21*C21/60)</f>
        <v/>
      </c>
      <c r="J21" s="5">
        <f>IF(B21="","",I21*D21+E21)</f>
        <v/>
      </c>
      <c r="K21" s="5">
        <f>IF(OR(B21="",G21=""),"",IF(J21-H21&lt;=0,"Never",G21/(J21-H21)))</f>
        <v/>
      </c>
      <c r="L21" s="5">
        <f>IF(B21="","",IF(F21="No","Leave manual for now",IF(K21="Never","Leave manual",IF(K21&lt;=6,"Automate first",IF(K21&lt;=12,"Worth it","Simplify or skip")))))</f>
        <v/>
      </c>
    </row>
    <row r="22">
      <c r="A22" s="4" t="n"/>
      <c r="B22" s="4" t="n"/>
      <c r="C22" s="4" t="n"/>
      <c r="D22" s="4" t="n"/>
      <c r="E22" s="4" t="n"/>
      <c r="F22" s="4" t="n"/>
      <c r="G22" s="4" t="n"/>
      <c r="H22" s="4" t="n"/>
      <c r="I22" s="5">
        <f>IF(B22="","",B22*C22/60)</f>
        <v/>
      </c>
      <c r="J22" s="5">
        <f>IF(B22="","",I22*D22+E22)</f>
        <v/>
      </c>
      <c r="K22" s="5">
        <f>IF(OR(B22="",G22=""),"",IF(J22-H22&lt;=0,"Never",G22/(J22-H22)))</f>
        <v/>
      </c>
      <c r="L22" s="5">
        <f>IF(B22="","",IF(F22="No","Leave manual for now",IF(K22="Never","Leave manual",IF(K22&lt;=6,"Automate first",IF(K22&lt;=12,"Worth it","Simplify or skip")))))</f>
        <v/>
      </c>
    </row>
    <row r="23">
      <c r="A23" s="4" t="n"/>
      <c r="B23" s="4" t="n"/>
      <c r="C23" s="4" t="n"/>
      <c r="D23" s="4" t="n"/>
      <c r="E23" s="4" t="n"/>
      <c r="F23" s="4" t="n"/>
      <c r="G23" s="4" t="n"/>
      <c r="H23" s="4" t="n"/>
      <c r="I23" s="5">
        <f>IF(B23="","",B23*C23/60)</f>
        <v/>
      </c>
      <c r="J23" s="5">
        <f>IF(B23="","",I23*D23+E23)</f>
        <v/>
      </c>
      <c r="K23" s="5">
        <f>IF(OR(B23="",G23=""),"",IF(J23-H23&lt;=0,"Never",G23/(J23-H23)))</f>
        <v/>
      </c>
      <c r="L23" s="5">
        <f>IF(B23="","",IF(F23="No","Leave manual for now",IF(K23="Never","Leave manual",IF(K23&lt;=6,"Automate first",IF(K23&lt;=12,"Worth it","Simplify or skip")))))</f>
        <v/>
      </c>
    </row>
    <row r="24">
      <c r="A24" s="4" t="n"/>
      <c r="B24" s="4" t="n"/>
      <c r="C24" s="4" t="n"/>
      <c r="D24" s="4" t="n"/>
      <c r="E24" s="4" t="n"/>
      <c r="F24" s="4" t="n"/>
      <c r="G24" s="4" t="n"/>
      <c r="H24" s="4" t="n"/>
      <c r="I24" s="5">
        <f>IF(B24="","",B24*C24/60)</f>
        <v/>
      </c>
      <c r="J24" s="5">
        <f>IF(B24="","",I24*D24+E24)</f>
        <v/>
      </c>
      <c r="K24" s="5">
        <f>IF(OR(B24="",G24=""),"",IF(J24-H24&lt;=0,"Never",G24/(J24-H24)))</f>
        <v/>
      </c>
      <c r="L24" s="5">
        <f>IF(B24="","",IF(F24="No","Leave manual for now",IF(K24="Never","Leave manual",IF(K24&lt;=6,"Automate first",IF(K24&lt;=12,"Worth it","Simplify or skip")))))</f>
        <v/>
      </c>
    </row>
    <row r="25">
      <c r="A25" s="4" t="n"/>
      <c r="B25" s="4" t="n"/>
      <c r="C25" s="4" t="n"/>
      <c r="D25" s="4" t="n"/>
      <c r="E25" s="4" t="n"/>
      <c r="F25" s="4" t="n"/>
      <c r="G25" s="4" t="n"/>
      <c r="H25" s="4" t="n"/>
      <c r="I25" s="5">
        <f>IF(B25="","",B25*C25/60)</f>
        <v/>
      </c>
      <c r="J25" s="5">
        <f>IF(B25="","",I25*D25+E25)</f>
        <v/>
      </c>
      <c r="K25" s="5">
        <f>IF(OR(B25="",G25=""),"",IF(J25-H25&lt;=0,"Never",G25/(J25-H25)))</f>
        <v/>
      </c>
      <c r="L25" s="5">
        <f>IF(B25="","",IF(F25="No","Leave manual for now",IF(K25="Never","Leave manual",IF(K25&lt;=6,"Automate first",IF(K25&lt;=12,"Worth it","Simplify or skip")))))</f>
        <v/>
      </c>
    </row>
    <row r="26">
      <c r="A26" s="4" t="n"/>
      <c r="B26" s="4" t="n"/>
      <c r="C26" s="4" t="n"/>
      <c r="D26" s="4" t="n"/>
      <c r="E26" s="4" t="n"/>
      <c r="F26" s="4" t="n"/>
      <c r="G26" s="4" t="n"/>
      <c r="H26" s="4" t="n"/>
      <c r="I26" s="5">
        <f>IF(B26="","",B26*C26/60)</f>
        <v/>
      </c>
      <c r="J26" s="5">
        <f>IF(B26="","",I26*D26+E26)</f>
        <v/>
      </c>
      <c r="K26" s="5">
        <f>IF(OR(B26="",G26=""),"",IF(J26-H26&lt;=0,"Never",G26/(J26-H26)))</f>
        <v/>
      </c>
      <c r="L26" s="5">
        <f>IF(B26="","",IF(F26="No","Leave manual for now",IF(K26="Never","Leave manual",IF(K26&lt;=6,"Automate first",IF(K26&lt;=12,"Worth it","Simplify or skip")))))</f>
        <v/>
      </c>
    </row>
    <row r="27">
      <c r="A27" s="4" t="n"/>
      <c r="B27" s="4" t="n"/>
      <c r="C27" s="4" t="n"/>
      <c r="D27" s="4" t="n"/>
      <c r="E27" s="4" t="n"/>
      <c r="F27" s="4" t="n"/>
      <c r="G27" s="4" t="n"/>
      <c r="H27" s="4" t="n"/>
      <c r="I27" s="5">
        <f>IF(B27="","",B27*C27/60)</f>
        <v/>
      </c>
      <c r="J27" s="5">
        <f>IF(B27="","",I27*D27+E27)</f>
        <v/>
      </c>
      <c r="K27" s="5">
        <f>IF(OR(B27="",G27=""),"",IF(J27-H27&lt;=0,"Never",G27/(J27-H27)))</f>
        <v/>
      </c>
      <c r="L27" s="5">
        <f>IF(B27="","",IF(F27="No","Leave manual for now",IF(K27="Never","Leave manual",IF(K27&lt;=6,"Automate first",IF(K27&lt;=12,"Worth it","Simplify or skip")))))</f>
        <v/>
      </c>
    </row>
    <row r="28">
      <c r="A28" s="4" t="n"/>
      <c r="B28" s="4" t="n"/>
      <c r="C28" s="4" t="n"/>
      <c r="D28" s="4" t="n"/>
      <c r="E28" s="4" t="n"/>
      <c r="F28" s="4" t="n"/>
      <c r="G28" s="4" t="n"/>
      <c r="H28" s="4" t="n"/>
      <c r="I28" s="5">
        <f>IF(B28="","",B28*C28/60)</f>
        <v/>
      </c>
      <c r="J28" s="5">
        <f>IF(B28="","",I28*D28+E28)</f>
        <v/>
      </c>
      <c r="K28" s="5">
        <f>IF(OR(B28="",G28=""),"",IF(J28-H28&lt;=0,"Never",G28/(J28-H28)))</f>
        <v/>
      </c>
      <c r="L28" s="5">
        <f>IF(B28="","",IF(F28="No","Leave manual for now",IF(K28="Never","Leave manual",IF(K28&lt;=6,"Automate first",IF(K28&lt;=12,"Worth it","Simplify or skip")))))</f>
        <v/>
      </c>
    </row>
    <row r="29">
      <c r="A29" s="4" t="n"/>
      <c r="B29" s="4" t="n"/>
      <c r="C29" s="4" t="n"/>
      <c r="D29" s="4" t="n"/>
      <c r="E29" s="4" t="n"/>
      <c r="F29" s="4" t="n"/>
      <c r="G29" s="4" t="n"/>
      <c r="H29" s="4" t="n"/>
      <c r="I29" s="5">
        <f>IF(B29="","",B29*C29/60)</f>
        <v/>
      </c>
      <c r="J29" s="5">
        <f>IF(B29="","",I29*D29+E29)</f>
        <v/>
      </c>
      <c r="K29" s="5">
        <f>IF(OR(B29="",G29=""),"",IF(J29-H29&lt;=0,"Never",G29/(J29-H29)))</f>
        <v/>
      </c>
      <c r="L29" s="5">
        <f>IF(B29="","",IF(F29="No","Leave manual for now",IF(K29="Never","Leave manual",IF(K29&lt;=6,"Automate first",IF(K29&lt;=12,"Worth it","Simplify or skip")))))</f>
        <v/>
      </c>
    </row>
    <row r="30">
      <c r="A30" s="4" t="n"/>
      <c r="B30" s="4" t="n"/>
      <c r="C30" s="4" t="n"/>
      <c r="D30" s="4" t="n"/>
      <c r="E30" s="4" t="n"/>
      <c r="F30" s="4" t="n"/>
      <c r="G30" s="4" t="n"/>
      <c r="H30" s="4" t="n"/>
      <c r="I30" s="5">
        <f>IF(B30="","",B30*C30/60)</f>
        <v/>
      </c>
      <c r="J30" s="5">
        <f>IF(B30="","",I30*D30+E30)</f>
        <v/>
      </c>
      <c r="K30" s="5">
        <f>IF(OR(B30="",G30=""),"",IF(J30-H30&lt;=0,"Never",G30/(J30-H30)))</f>
        <v/>
      </c>
      <c r="L30" s="5">
        <f>IF(B30="","",IF(F30="No","Leave manual for now",IF(K30="Never","Leave manual",IF(K30&lt;=6,"Automate first",IF(K30&lt;=12,"Worth it","Simplify or skip")))))</f>
        <v/>
      </c>
    </row>
    <row r="31">
      <c r="A31" s="4" t="n"/>
      <c r="B31" s="4" t="n"/>
      <c r="C31" s="4" t="n"/>
      <c r="D31" s="4" t="n"/>
      <c r="E31" s="4" t="n"/>
      <c r="F31" s="4" t="n"/>
      <c r="G31" s="4" t="n"/>
      <c r="H31" s="4" t="n"/>
      <c r="I31" s="5">
        <f>IF(B31="","",B31*C31/60)</f>
        <v/>
      </c>
      <c r="J31" s="5">
        <f>IF(B31="","",I31*D31+E31)</f>
        <v/>
      </c>
      <c r="K31" s="5">
        <f>IF(OR(B31="",G31=""),"",IF(J31-H31&lt;=0,"Never",G31/(J31-H31)))</f>
        <v/>
      </c>
      <c r="L31" s="5">
        <f>IF(B31="","",IF(F31="No","Leave manual for now",IF(K31="Never","Leave manual",IF(K31&lt;=6,"Automate first",IF(K31&lt;=12,"Worth it","Simplify or skip")))))</f>
        <v/>
      </c>
    </row>
    <row r="32">
      <c r="A32" s="4" t="n"/>
      <c r="B32" s="4" t="n"/>
      <c r="C32" s="4" t="n"/>
      <c r="D32" s="4" t="n"/>
      <c r="E32" s="4" t="n"/>
      <c r="F32" s="4" t="n"/>
      <c r="G32" s="4" t="n"/>
      <c r="H32" s="4" t="n"/>
      <c r="I32" s="5">
        <f>IF(B32="","",B32*C32/60)</f>
        <v/>
      </c>
      <c r="J32" s="5">
        <f>IF(B32="","",I32*D32+E32)</f>
        <v/>
      </c>
      <c r="K32" s="5">
        <f>IF(OR(B32="",G32=""),"",IF(J32-H32&lt;=0,"Never",G32/(J32-H32)))</f>
        <v/>
      </c>
      <c r="L32" s="5">
        <f>IF(B32="","",IF(F32="No","Leave manual for now",IF(K32="Never","Leave manual",IF(K32&lt;=6,"Automate first",IF(K32&lt;=12,"Worth it","Simplify or skip")))))</f>
        <v/>
      </c>
    </row>
    <row r="33">
      <c r="A33" s="4" t="n"/>
      <c r="B33" s="4" t="n"/>
      <c r="C33" s="4" t="n"/>
      <c r="D33" s="4" t="n"/>
      <c r="E33" s="4" t="n"/>
      <c r="F33" s="4" t="n"/>
      <c r="G33" s="4" t="n"/>
      <c r="H33" s="4" t="n"/>
      <c r="I33" s="5">
        <f>IF(B33="","",B33*C33/60)</f>
        <v/>
      </c>
      <c r="J33" s="5">
        <f>IF(B33="","",I33*D33+E33)</f>
        <v/>
      </c>
      <c r="K33" s="5">
        <f>IF(OR(B33="",G33=""),"",IF(J33-H33&lt;=0,"Never",G33/(J33-H33)))</f>
        <v/>
      </c>
      <c r="L33" s="5">
        <f>IF(B33="","",IF(F33="No","Leave manual for now",IF(K33="Never","Leave manual",IF(K33&lt;=6,"Automate first",IF(K33&lt;=12,"Worth it","Simplify or skip")))))</f>
        <v/>
      </c>
    </row>
    <row r="34">
      <c r="A34" s="4" t="n"/>
      <c r="B34" s="4" t="n"/>
      <c r="C34" s="4" t="n"/>
      <c r="D34" s="4" t="n"/>
      <c r="E34" s="4" t="n"/>
      <c r="F34" s="4" t="n"/>
      <c r="G34" s="4" t="n"/>
      <c r="H34" s="4" t="n"/>
      <c r="I34" s="5">
        <f>IF(B34="","",B34*C34/60)</f>
        <v/>
      </c>
      <c r="J34" s="5">
        <f>IF(B34="","",I34*D34+E34)</f>
        <v/>
      </c>
      <c r="K34" s="5">
        <f>IF(OR(B34="",G34=""),"",IF(J34-H34&lt;=0,"Never",G34/(J34-H34)))</f>
        <v/>
      </c>
      <c r="L34" s="5">
        <f>IF(B34="","",IF(F34="No","Leave manual for now",IF(K34="Never","Leave manual",IF(K34&lt;=6,"Automate first",IF(K34&lt;=12,"Worth it","Simplify or skip")))))</f>
        <v/>
      </c>
    </row>
    <row r="35">
      <c r="A35" s="4" t="n"/>
      <c r="B35" s="4" t="n"/>
      <c r="C35" s="4" t="n"/>
      <c r="D35" s="4" t="n"/>
      <c r="E35" s="4" t="n"/>
      <c r="F35" s="4" t="n"/>
      <c r="G35" s="4" t="n"/>
      <c r="H35" s="4" t="n"/>
      <c r="I35" s="5">
        <f>IF(B35="","",B35*C35/60)</f>
        <v/>
      </c>
      <c r="J35" s="5">
        <f>IF(B35="","",I35*D35+E35)</f>
        <v/>
      </c>
      <c r="K35" s="5">
        <f>IF(OR(B35="",G35=""),"",IF(J35-H35&lt;=0,"Never",G35/(J35-H35)))</f>
        <v/>
      </c>
      <c r="L35" s="5">
        <f>IF(B35="","",IF(F35="No","Leave manual for now",IF(K35="Never","Leave manual",IF(K35&lt;=6,"Automate first",IF(K35&lt;=12,"Worth it","Simplify or skip")))))</f>
        <v/>
      </c>
    </row>
    <row r="37">
      <c r="A37" s="2" t="inlineStr">
        <is>
          <t>Hours saved = times per month × minutes ÷ 60. Value = hours × hourly cost + error cost. Payback = build ÷ (value − running).</t>
        </is>
      </c>
    </row>
    <row r="38">
      <c r="A38" s="2" t="inlineStr">
        <is>
          <t>Example row is hypothetical: 8 hours/month × AED 75 = AED 600/month; AED 2,000 build, AED 100/month to run → payback 4 months.</t>
        </is>
      </c>
    </row>
  </sheetData>
  <dataValidations count="1">
    <dataValidation sqref="F5:F35" showDropDown="0" showInputMessage="0" showErrorMessage="0" allowBlank="1" type="list">
      <formula1>"Yes,No"</formula1>
    </dataValidation>
  </dataValidation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16.0300</AppVersion>
</Properties>
</file>

<file path=docProps/core.xml><?xml version="1.0" encoding="utf-8"?>
<cp:coreProperties xmlns:cp="http://schemas.openxmlformats.org/package/2006/metadata/core-properties">
  <dc:creator xmlns:dc="http://purl.org/dc/elements/1.1/">Jinnflow</dc:creator>
  <dcterms:created xmlns:dcterms="http://purl.org/dc/terms/" xmlns:xsi="http://www.w3.org/2001/XMLSchema-instance" xsi:type="dcterms:W3CDTF">2026-10-22T04:32:53Z</dcterms:created>
  <dcterms:modified xmlns:dcterms="http://purl.org/dc/terms/" xmlns:xsi="http://www.w3.org/2001/XMLSchema-instance" xsi:type="dcterms:W3CDTF">2026-10-22T04:32:55Z</dcterms:modified>
  <cp:lastModifiedBy>Jinnflow</cp:lastModifiedBy>
</cp:coreProperties>
</file>