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s" sheetId="1" state="visible" r:id="rId1"/>
    <sheet xmlns:r="http://schemas.openxmlformats.org/officeDocument/2006/relationships" name="Fix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9" customWidth="1" min="3" max="3"/>
    <col width="9" customWidth="1" min="4" max="4"/>
    <col width="8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</cols>
  <sheetData>
    <row r="1">
      <c r="A1" s="1" t="inlineStr">
        <is>
          <t>Core Web Vitals check and fix list</t>
        </is>
      </c>
    </row>
    <row r="2">
      <c r="A2" s="2" t="inlineStr">
        <is>
          <t>Jinnflow · jinnflow.com/guides/core-web-vitals-explained/ · From PageSpeed Insights (field data where available, mobile). Good: LCP ≤2.5s, INP ≤200ms, CLS ≤0.1.</t>
        </is>
      </c>
    </row>
    <row r="4">
      <c r="A4" s="3" t="inlineStr">
        <is>
          <t>Page / template</t>
        </is>
      </c>
      <c r="B4" s="3" t="inlineStr">
        <is>
          <t>URL</t>
        </is>
      </c>
      <c r="C4" s="3" t="inlineStr">
        <is>
          <t>LCP (s)</t>
        </is>
      </c>
      <c r="D4" s="3" t="inlineStr">
        <is>
          <t>INP (ms)</t>
        </is>
      </c>
      <c r="E4" s="3" t="inlineStr">
        <is>
          <t>CLS</t>
        </is>
      </c>
      <c r="F4" s="3" t="inlineStr">
        <is>
          <t>LCP</t>
        </is>
      </c>
      <c r="G4" s="3" t="inlineStr">
        <is>
          <t>INP</t>
        </is>
      </c>
      <c r="H4" s="3" t="inlineStr">
        <is>
          <t>CLS</t>
        </is>
      </c>
      <c r="I4" s="3" t="inlineStr">
        <is>
          <t>Data source</t>
        </is>
      </c>
      <c r="J4" s="3" t="inlineStr">
        <is>
          <t>Checked on</t>
        </is>
      </c>
    </row>
    <row r="5">
      <c r="A5" s="4" t="inlineStr">
        <is>
          <t>Homepage</t>
        </is>
      </c>
      <c r="B5" s="4" t="n"/>
      <c r="C5" s="4" t="n"/>
      <c r="D5" s="4" t="n"/>
      <c r="E5" s="4" t="n"/>
      <c r="F5" s="5">
        <f>IF(C5="","",IF(C5&lt;=2.5,"Good",IF(C5&lt;=4,"Needs work","Poor")))</f>
        <v/>
      </c>
      <c r="G5" s="5">
        <f>IF(D5="","",IF(D5&lt;=200,"Good",IF(D5&lt;=500,"Needs work","Poor")))</f>
        <v/>
      </c>
      <c r="H5" s="5">
        <f>IF(E5="","",IF(E5&lt;=0.1,"Good",IF(E5&lt;=0.25,"Needs work","Poor")))</f>
        <v/>
      </c>
      <c r="I5" s="4" t="n"/>
      <c r="J5" s="4" t="n"/>
    </row>
    <row r="6">
      <c r="A6" s="4" t="inlineStr">
        <is>
          <t>Service / product page</t>
        </is>
      </c>
      <c r="B6" s="4" t="n"/>
      <c r="C6" s="4" t="n"/>
      <c r="D6" s="4" t="n"/>
      <c r="E6" s="4" t="n"/>
      <c r="F6" s="5">
        <f>IF(C6="","",IF(C6&lt;=2.5,"Good",IF(C6&lt;=4,"Needs work","Poor")))</f>
        <v/>
      </c>
      <c r="G6" s="5">
        <f>IF(D6="","",IF(D6&lt;=200,"Good",IF(D6&lt;=500,"Needs work","Poor")))</f>
        <v/>
      </c>
      <c r="H6" s="5">
        <f>IF(E6="","",IF(E6&lt;=0.1,"Good",IF(E6&lt;=0.25,"Needs work","Poor")))</f>
        <v/>
      </c>
      <c r="I6" s="4" t="n"/>
      <c r="J6" s="4" t="n"/>
    </row>
    <row r="7">
      <c r="A7" s="4" t="inlineStr">
        <is>
          <t>Collection / blog page</t>
        </is>
      </c>
      <c r="B7" s="4" t="n"/>
      <c r="C7" s="4" t="n"/>
      <c r="D7" s="4" t="n"/>
      <c r="E7" s="4" t="n"/>
      <c r="F7" s="5">
        <f>IF(C7="","",IF(C7&lt;=2.5,"Good",IF(C7&lt;=4,"Needs work","Poor")))</f>
        <v/>
      </c>
      <c r="G7" s="5">
        <f>IF(D7="","",IF(D7&lt;=200,"Good",IF(D7&lt;=500,"Needs work","Poor")))</f>
        <v/>
      </c>
      <c r="H7" s="5">
        <f>IF(E7="","",IF(E7&lt;=0.1,"Good",IF(E7&lt;=0.25,"Needs work","Poor")))</f>
        <v/>
      </c>
      <c r="I7" s="4" t="n"/>
      <c r="J7" s="4" t="n"/>
    </row>
    <row r="8">
      <c r="A8" s="4" t="inlineStr">
        <is>
          <t>Contact / checkout</t>
        </is>
      </c>
      <c r="B8" s="4" t="n"/>
      <c r="C8" s="4" t="n"/>
      <c r="D8" s="4" t="n"/>
      <c r="E8" s="4" t="n"/>
      <c r="F8" s="5">
        <f>IF(C8="","",IF(C8&lt;=2.5,"Good",IF(C8&lt;=4,"Needs work","Poor")))</f>
        <v/>
      </c>
      <c r="G8" s="5">
        <f>IF(D8="","",IF(D8&lt;=200,"Good",IF(D8&lt;=500,"Needs work","Poor")))</f>
        <v/>
      </c>
      <c r="H8" s="5">
        <f>IF(E8="","",IF(E8&lt;=0.1,"Good",IF(E8&lt;=0.25,"Needs work","Poor")))</f>
        <v/>
      </c>
      <c r="I8" s="4" t="n"/>
      <c r="J8" s="4" t="n"/>
    </row>
    <row r="9">
      <c r="A9" s="4" t="n"/>
      <c r="B9" s="4" t="n"/>
      <c r="C9" s="4" t="n"/>
      <c r="D9" s="4" t="n"/>
      <c r="E9" s="4" t="n"/>
      <c r="F9" s="5">
        <f>IF(C9="","",IF(C9&lt;=2.5,"Good",IF(C9&lt;=4,"Needs work","Poor")))</f>
        <v/>
      </c>
      <c r="G9" s="5">
        <f>IF(D9="","",IF(D9&lt;=200,"Good",IF(D9&lt;=500,"Needs work","Poor")))</f>
        <v/>
      </c>
      <c r="H9" s="5">
        <f>IF(E9="","",IF(E9&lt;=0.1,"Good",IF(E9&lt;=0.25,"Needs work","Poor")))</f>
        <v/>
      </c>
      <c r="I9" s="4" t="n"/>
      <c r="J9" s="4" t="n"/>
    </row>
    <row r="10">
      <c r="A10" s="4" t="n"/>
      <c r="B10" s="4" t="n"/>
      <c r="C10" s="4" t="n"/>
      <c r="D10" s="4" t="n"/>
      <c r="E10" s="4" t="n"/>
      <c r="F10" s="5">
        <f>IF(C10="","",IF(C10&lt;=2.5,"Good",IF(C10&lt;=4,"Needs work","Poor")))</f>
        <v/>
      </c>
      <c r="G10" s="5">
        <f>IF(D10="","",IF(D10&lt;=200,"Good",IF(D10&lt;=500,"Needs work","Poor")))</f>
        <v/>
      </c>
      <c r="H10" s="5">
        <f>IF(E10="","",IF(E10&lt;=0.1,"Good",IF(E10&lt;=0.25,"Needs work","Poor")))</f>
        <v/>
      </c>
      <c r="I10" s="4" t="n"/>
      <c r="J10" s="4" t="n"/>
    </row>
    <row r="11">
      <c r="A11" s="4" t="n"/>
      <c r="B11" s="4" t="n"/>
      <c r="C11" s="4" t="n"/>
      <c r="D11" s="4" t="n"/>
      <c r="E11" s="4" t="n"/>
      <c r="F11" s="5">
        <f>IF(C11="","",IF(C11&lt;=2.5,"Good",IF(C11&lt;=4,"Needs work","Poor")))</f>
        <v/>
      </c>
      <c r="G11" s="5">
        <f>IF(D11="","",IF(D11&lt;=200,"Good",IF(D11&lt;=500,"Needs work","Poor")))</f>
        <v/>
      </c>
      <c r="H11" s="5">
        <f>IF(E11="","",IF(E11&lt;=0.1,"Good",IF(E11&lt;=0.25,"Needs work","Poor")))</f>
        <v/>
      </c>
      <c r="I11" s="4" t="n"/>
      <c r="J11" s="4" t="n"/>
    </row>
    <row r="12">
      <c r="A12" s="4" t="n"/>
      <c r="B12" s="4" t="n"/>
      <c r="C12" s="4" t="n"/>
      <c r="D12" s="4" t="n"/>
      <c r="E12" s="4" t="n"/>
      <c r="F12" s="5">
        <f>IF(C12="","",IF(C12&lt;=2.5,"Good",IF(C12&lt;=4,"Needs work","Poor")))</f>
        <v/>
      </c>
      <c r="G12" s="5">
        <f>IF(D12="","",IF(D12&lt;=200,"Good",IF(D12&lt;=500,"Needs work","Poor")))</f>
        <v/>
      </c>
      <c r="H12" s="5">
        <f>IF(E12="","",IF(E12&lt;=0.1,"Good",IF(E12&lt;=0.25,"Needs work","Poor")))</f>
        <v/>
      </c>
      <c r="I12" s="4" t="n"/>
      <c r="J12" s="4" t="n"/>
    </row>
    <row r="13">
      <c r="A13" s="4" t="n"/>
      <c r="B13" s="4" t="n"/>
      <c r="C13" s="4" t="n"/>
      <c r="D13" s="4" t="n"/>
      <c r="E13" s="4" t="n"/>
      <c r="F13" s="5">
        <f>IF(C13="","",IF(C13&lt;=2.5,"Good",IF(C13&lt;=4,"Needs work","Poor")))</f>
        <v/>
      </c>
      <c r="G13" s="5">
        <f>IF(D13="","",IF(D13&lt;=200,"Good",IF(D13&lt;=500,"Needs work","Poor")))</f>
        <v/>
      </c>
      <c r="H13" s="5">
        <f>IF(E13="","",IF(E13&lt;=0.1,"Good",IF(E13&lt;=0.25,"Needs work","Poor")))</f>
        <v/>
      </c>
      <c r="I13" s="4" t="n"/>
      <c r="J13" s="4" t="n"/>
    </row>
    <row r="14">
      <c r="A14" s="4" t="n"/>
      <c r="B14" s="4" t="n"/>
      <c r="C14" s="4" t="n"/>
      <c r="D14" s="4" t="n"/>
      <c r="E14" s="4" t="n"/>
      <c r="F14" s="5">
        <f>IF(C14="","",IF(C14&lt;=2.5,"Good",IF(C14&lt;=4,"Needs work","Poor")))</f>
        <v/>
      </c>
      <c r="G14" s="5">
        <f>IF(D14="","",IF(D14&lt;=200,"Good",IF(D14&lt;=500,"Needs work","Poor")))</f>
        <v/>
      </c>
      <c r="H14" s="5">
        <f>IF(E14="","",IF(E14&lt;=0.1,"Good",IF(E14&lt;=0.25,"Needs work","Poor")))</f>
        <v/>
      </c>
      <c r="I14" s="4" t="n"/>
      <c r="J14" s="4" t="n"/>
    </row>
  </sheetData>
  <dataValidations count="1">
    <dataValidation sqref="I5:I14" showDropDown="0" showInputMessage="0" showErrorMessage="0" allowBlank="1" type="list">
      <formula1>"Field (CrUX),Lab only"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Core Web Vitals check and fix list</t>
        </is>
      </c>
    </row>
    <row r="2">
      <c r="A2" s="2" t="inlineStr">
        <is>
          <t>Jinnflow · jinnflow.com/guides/core-web-vitals-explained/ · Most common causes first.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LCP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Images compressed, resized, WebP/AVIF</t>
        </is>
      </c>
      <c r="C6" s="5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Hero image not lazy-loaded; preloaded if needed</t>
        </is>
      </c>
      <c r="C7" s="5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Caching / CDN; decent hosting</t>
        </is>
      </c>
      <c r="C8" s="5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5" t="inlineStr">
        <is>
          <t>Fewer fonts; non-essential scripts deferred</t>
        </is>
      </c>
      <c r="C9" s="5" t="inlineStr"/>
      <c r="D9" s="8" t="inlineStr">
        <is>
          <t>To do</t>
        </is>
      </c>
      <c r="E9" s="4" t="n"/>
      <c r="F9" s="4" t="n"/>
    </row>
    <row r="10">
      <c r="A10" s="6" t="n"/>
      <c r="B10" s="7" t="inlineStr">
        <is>
          <t>INP</t>
        </is>
      </c>
      <c r="C10" s="6" t="n"/>
      <c r="D10" s="6" t="n"/>
      <c r="E10" s="6" t="n"/>
      <c r="F10" s="6" t="n"/>
    </row>
    <row r="11" ht="30" customHeight="1">
      <c r="A11" t="n">
        <v>5</v>
      </c>
      <c r="B11" s="5" t="inlineStr">
        <is>
          <t>Unused apps / plugins / widgets removed</t>
        </is>
      </c>
      <c r="C11" s="5" t="inlineStr"/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Leftover app code removed from theme</t>
        </is>
      </c>
      <c r="C12" s="5" t="inlineStr">
        <is>
          <t>Shopify</t>
        </is>
      </c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5" t="inlineStr">
        <is>
          <t>Heavy scripts delayed until interaction</t>
        </is>
      </c>
      <c r="C13" s="5" t="inlineStr"/>
      <c r="D13" s="8" t="inlineStr">
        <is>
          <t>To do</t>
        </is>
      </c>
      <c r="E13" s="4" t="n"/>
      <c r="F13" s="4" t="n"/>
    </row>
    <row r="14">
      <c r="A14" s="6" t="n"/>
      <c r="B14" s="7" t="inlineStr">
        <is>
          <t>CLS</t>
        </is>
      </c>
      <c r="C14" s="6" t="n"/>
      <c r="D14" s="6" t="n"/>
      <c r="E14" s="6" t="n"/>
      <c r="F14" s="6" t="n"/>
    </row>
    <row r="15" ht="30" customHeight="1">
      <c r="A15" t="n">
        <v>8</v>
      </c>
      <c r="B15" s="5" t="inlineStr">
        <is>
          <t>Width/height set on images</t>
        </is>
      </c>
      <c r="C15" s="5" t="inlineStr"/>
      <c r="D15" s="8" t="inlineStr">
        <is>
          <t>To do</t>
        </is>
      </c>
      <c r="E15" s="4" t="n"/>
      <c r="F15" s="4" t="n"/>
    </row>
    <row r="16" ht="30" customHeight="1">
      <c r="A16" t="n">
        <v>9</v>
      </c>
      <c r="B16" s="5" t="inlineStr">
        <is>
          <t>Banners, cookie bars, pop-ups don't push content</t>
        </is>
      </c>
      <c r="C16" s="5" t="inlineStr"/>
      <c r="D16" s="8" t="inlineStr">
        <is>
          <t>To do</t>
        </is>
      </c>
      <c r="E16" s="4" t="n"/>
      <c r="F16" s="4" t="n"/>
    </row>
    <row r="17" ht="30" customHeight="1">
      <c r="A17" t="n">
        <v>10</v>
      </c>
      <c r="B17" s="5" t="inlineStr">
        <is>
          <t>Space reserved for embeds</t>
        </is>
      </c>
      <c r="C17" s="5" t="inlineStr"/>
      <c r="D17" s="8" t="inlineStr">
        <is>
          <t>To do</t>
        </is>
      </c>
      <c r="E17" s="4" t="n"/>
      <c r="F17" s="4" t="n"/>
    </row>
    <row r="18" ht="30" customHeight="1">
      <c r="A18" t="n">
        <v>11</v>
      </c>
      <c r="B18" s="5" t="inlineStr">
        <is>
          <t>Font swap sizes matched</t>
        </is>
      </c>
      <c r="C18" s="5" t="inlineStr"/>
      <c r="D18" s="8" t="inlineStr">
        <is>
          <t>To do</t>
        </is>
      </c>
      <c r="E18" s="4" t="n"/>
      <c r="F18" s="4" t="n"/>
    </row>
    <row r="20">
      <c r="B20" s="9" t="inlineStr">
        <is>
          <t>Done</t>
        </is>
      </c>
      <c r="C20">
        <f>COUNTIF(D5:D19,"Done")&amp;" of "&amp;(11-COUNTIF(D5:D19,"Not needed"))</f>
        <v/>
      </c>
    </row>
  </sheetData>
  <conditionalFormatting sqref="D5:D19">
    <cfRule type="cellIs" priority="1" operator="equal" dxfId="0">
      <formula>"Done"</formula>
    </cfRule>
  </conditionalFormatting>
  <dataValidations count="1">
    <dataValidation sqref="D5:D19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