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2" customWidth="1" min="4" max="4"/>
    <col width="12" customWidth="1" min="5" max="5"/>
    <col width="13" customWidth="1" min="6" max="6"/>
    <col width="10" customWidth="1" min="7" max="7"/>
    <col width="13" customWidth="1" min="8" max="8"/>
    <col width="14" customWidth="1" min="9" max="9"/>
    <col width="14" customWidth="1" min="10" max="10"/>
    <col width="12" customWidth="1" min="11" max="11"/>
  </cols>
  <sheetData>
    <row r="1">
      <c r="A1" s="1" t="inlineStr">
        <is>
          <t>n8n hosting cost calculator</t>
        </is>
      </c>
    </row>
    <row r="2">
      <c r="A2" s="2" t="inlineStr">
        <is>
          <t>Jinnflow · jinnflow.com/guides/self-hosting-n8n-cost/ · All amounts AED per month. Defaults = the guide's hypothetical (Cloud at €1 = AED 4.25; check today's rate).</t>
        </is>
      </c>
    </row>
    <row r="4">
      <c r="A4" s="3" t="inlineStr">
        <is>
          <t>Option</t>
        </is>
      </c>
      <c r="B4" s="3" t="inlineStr">
        <is>
          <t>Licence / plan per month</t>
        </is>
      </c>
      <c r="C4" s="3" t="inlineStr">
        <is>
          <t>Server + backups per month</t>
        </is>
      </c>
      <c r="D4" s="3" t="inlineStr">
        <is>
          <t>Setup hours (one-off)</t>
        </is>
      </c>
      <c r="E4" s="3" t="inlineStr">
        <is>
          <t>Spread setup over (months)</t>
        </is>
      </c>
      <c r="F4" s="3" t="inlineStr">
        <is>
          <t>Maintenance hours per month</t>
        </is>
      </c>
      <c r="G4" s="3" t="inlineStr">
        <is>
          <t>Hourly rate</t>
        </is>
      </c>
      <c r="H4" s="3" t="inlineStr">
        <is>
          <t>Total per month</t>
        </is>
      </c>
      <c r="I4" s="3" t="inlineStr">
        <is>
          <t>Executions included</t>
        </is>
      </c>
      <c r="J4" s="3" t="inlineStr">
        <is>
          <t>Your executions per month</t>
        </is>
      </c>
      <c r="K4" s="3" t="inlineStr">
        <is>
          <t>Fits?</t>
        </is>
      </c>
    </row>
    <row r="5">
      <c r="A5" s="4" t="inlineStr">
        <is>
          <t>Self-hosted Community Edition</t>
        </is>
      </c>
      <c r="B5" s="5" t="n">
        <v>0</v>
      </c>
      <c r="C5" s="5" t="n">
        <v>70</v>
      </c>
      <c r="D5" s="5" t="n">
        <v>8</v>
      </c>
      <c r="E5" s="5" t="n">
        <v>12</v>
      </c>
      <c r="F5" s="5" t="n">
        <v>2</v>
      </c>
      <c r="G5" s="5" t="n">
        <v>200</v>
      </c>
      <c r="H5" s="4">
        <f>B5+C5+IFERROR(D5*G5/E5,0)+F5*G5</f>
        <v/>
      </c>
      <c r="I5" s="5" t="inlineStr">
        <is>
          <t>Unlimited</t>
        </is>
      </c>
      <c r="J5" s="5" t="n"/>
      <c r="K5" s="4">
        <f>IF(OR(J5="",I5=""),"",IF(I5="Unlimited","Yes",IF(J5&lt;=I5,"Yes","No: go up a tier")))</f>
        <v/>
      </c>
    </row>
    <row r="6">
      <c r="A6" s="4" t="inlineStr">
        <is>
          <t>n8n Cloud Starter (€20/mo yearly)</t>
        </is>
      </c>
      <c r="B6" s="5" t="n">
        <v>85</v>
      </c>
      <c r="C6" s="5" t="n">
        <v>0</v>
      </c>
      <c r="D6" s="5" t="n">
        <v>0</v>
      </c>
      <c r="E6" s="5" t="n">
        <v>1</v>
      </c>
      <c r="F6" s="5" t="n">
        <v>0</v>
      </c>
      <c r="G6" s="5" t="n">
        <v>200</v>
      </c>
      <c r="H6" s="4">
        <f>B6+C6+IFERROR(D6*G6/E6,0)+F6*G6</f>
        <v/>
      </c>
      <c r="I6" s="5" t="n">
        <v>2500</v>
      </c>
      <c r="J6" s="5" t="n"/>
      <c r="K6" s="4">
        <f>IF(OR(J6="",I6=""),"",IF(I6="Unlimited","Yes",IF(J6&lt;=I6,"Yes","No: go up a tier")))</f>
        <v/>
      </c>
    </row>
    <row r="7">
      <c r="A7" s="4" t="inlineStr">
        <is>
          <t>n8n Cloud Pro (€50/mo yearly)</t>
        </is>
      </c>
      <c r="B7" s="5" t="n">
        <v>213</v>
      </c>
      <c r="C7" s="5" t="n">
        <v>0</v>
      </c>
      <c r="D7" s="5" t="n">
        <v>0</v>
      </c>
      <c r="E7" s="5" t="n">
        <v>1</v>
      </c>
      <c r="F7" s="5" t="n">
        <v>0</v>
      </c>
      <c r="G7" s="5" t="n">
        <v>200</v>
      </c>
      <c r="H7" s="4">
        <f>B7+C7+IFERROR(D7*G7/E7,0)+F7*G7</f>
        <v/>
      </c>
      <c r="I7" s="5" t="n">
        <v>10000</v>
      </c>
      <c r="J7" s="5" t="n"/>
      <c r="K7" s="4">
        <f>IF(OR(J7="",I7=""),"",IF(I7="Unlimited","Yes",IF(J7&lt;=I7,"Yes","No: go up a tier")))</f>
        <v/>
      </c>
    </row>
    <row r="8">
      <c r="A8" s="4" t="n"/>
      <c r="B8" s="5" t="n"/>
      <c r="C8" s="5" t="n"/>
      <c r="D8" s="5" t="n"/>
      <c r="E8" s="5" t="n"/>
      <c r="F8" s="5" t="n"/>
      <c r="G8" s="5" t="n"/>
      <c r="H8" s="4">
        <f>B8+C8+IFERROR(D8*G8/E8,0)+F8*G8</f>
        <v/>
      </c>
      <c r="I8" s="5" t="n"/>
      <c r="J8" s="5" t="n"/>
      <c r="K8" s="4">
        <f>IF(OR(J8="",I8=""),"",IF(I8="Unlimited","Yes",IF(J8&lt;=I8,"Yes","No: go up a tier")))</f>
        <v/>
      </c>
    </row>
    <row r="9">
      <c r="A9" s="4" t="n"/>
      <c r="B9" s="5" t="n"/>
      <c r="C9" s="5" t="n"/>
      <c r="D9" s="5" t="n"/>
      <c r="E9" s="5" t="n"/>
      <c r="F9" s="5" t="n"/>
      <c r="G9" s="5" t="n"/>
      <c r="H9" s="4">
        <f>B9+C9+IFERROR(D9*G9/E9,0)+F9*G9</f>
        <v/>
      </c>
      <c r="I9" s="5" t="n"/>
      <c r="J9" s="5" t="n"/>
      <c r="K9" s="4">
        <f>IF(OR(J9="",I9=""),"",IF(I9="Unlimited","Yes",IF(J9&lt;=I9,"Yes","No: go up a tier")))</f>
        <v/>
      </c>
    </row>
    <row r="10">
      <c r="A10" s="4" t="n"/>
      <c r="B10" s="5" t="n"/>
      <c r="C10" s="5" t="n"/>
      <c r="D10" s="5" t="n"/>
      <c r="E10" s="5" t="n"/>
      <c r="F10" s="5" t="n"/>
      <c r="G10" s="5" t="n"/>
      <c r="H10" s="4">
        <f>B10+C10+IFERROR(D10*G10/E10,0)+F10*G10</f>
        <v/>
      </c>
      <c r="I10" s="5" t="n"/>
      <c r="J10" s="5" t="n"/>
      <c r="K10" s="4">
        <f>IF(OR(J10="",I10=""),"",IF(I10="Unlimited","Yes",IF(J10&lt;=I10,"Yes","No: go up a tier")))</f>
        <v/>
      </c>
    </row>
    <row r="12">
      <c r="A12" s="2" t="inlineStr">
        <is>
          <t>Community Edition lacks workflow/credential sharing, projects, environments, Git, SSO, external secrets, log streaming (n8n docs).</t>
        </is>
      </c>
    </row>
    <row r="13">
      <c r="A13" s="2" t="inlineStr">
        <is>
          <t>Server price, setup and maintenance hours are planning estimates. Replace them with your 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