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umbers" sheetId="1" state="visible" r:id="rId1"/>
    <sheet xmlns:r="http://schemas.openxmlformats.org/officeDocument/2006/relationships" name="Channel fit" sheetId="2" state="visible" r:id="rId2"/>
    <sheet xmlns:r="http://schemas.openxmlformats.org/officeDocument/2006/relationships" name="Test plan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i val="1"/>
      <color rgb="00666666"/>
      <sz val="9"/>
    </font>
    <font>
      <b val="1"/>
      <color rgb="00FFFFFF"/>
    </font>
    <font>
      <b val="1"/>
    </font>
  </fonts>
  <fills count="5">
    <fill>
      <patternFill/>
    </fill>
    <fill>
      <patternFill patternType="gray125"/>
    </fill>
    <fill>
      <patternFill patternType="solid">
        <fgColor rgb="001A1433"/>
      </patternFill>
    </fill>
    <fill>
      <patternFill patternType="solid">
        <fgColor rgb="00FFF4C2"/>
      </patternFill>
    </fill>
    <fill>
      <patternFill patternType="solid">
        <fgColor rgb="00EDE8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0" fillId="3" borderId="0" applyAlignment="1" pivotButton="0" quotePrefix="0" xfId="0">
      <alignment vertical="top" wrapText="1"/>
    </xf>
    <xf numFmtId="0" fontId="0" fillId="4" borderId="0" pivotButton="0" quotePrefix="0" xfId="0"/>
    <xf numFmtId="0" fontId="4" fillId="4" borderId="0" pivotButton="0" quotePrefix="0" xfId="0"/>
    <xf numFmtId="0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fgColor rgb="00D4EDD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6" customWidth="1" min="1" max="1"/>
    <col width="16" customWidth="1" min="2" max="2"/>
    <col width="16" customWidth="1" min="3" max="3"/>
    <col width="46" customWidth="1" min="4" max="4"/>
  </cols>
  <sheetData>
    <row r="1">
      <c r="A1" s="1" t="inlineStr">
        <is>
          <t>Paid ads starter plan</t>
        </is>
      </c>
    </row>
    <row r="2">
      <c r="A2" s="2" t="inlineStr">
        <is>
          <t>Jinnflow · jinnflow.com/guides/paid-ads-small-business-playbook/ · Yellow cells are yours. Results are calculated.</t>
        </is>
      </c>
    </row>
    <row r="4">
      <c r="A4" s="3" t="inlineStr">
        <is>
          <t>Item</t>
        </is>
      </c>
      <c r="B4" s="3" t="inlineStr">
        <is>
          <t>Your number</t>
        </is>
      </c>
      <c r="C4" s="3" t="inlineStr">
        <is>
          <t>Result</t>
        </is>
      </c>
      <c r="D4" s="3" t="inlineStr">
        <is>
          <t>Note</t>
        </is>
      </c>
    </row>
    <row r="5">
      <c r="A5" s="4" t="inlineStr">
        <is>
          <t>Average sale value (AED)</t>
        </is>
      </c>
      <c r="B5" s="5" t="n">
        <v>400</v>
      </c>
      <c r="C5" s="4" t="n"/>
      <c r="D5" s="4" t="inlineStr">
        <is>
          <t>Order value, or first invoice from a new client</t>
        </is>
      </c>
    </row>
    <row r="6">
      <c r="A6" s="4" t="inlineStr">
        <is>
          <t>Gross margin (%)</t>
        </is>
      </c>
      <c r="B6" s="5" t="n">
        <v>45</v>
      </c>
      <c r="C6" s="4" t="n"/>
      <c r="D6" s="4" t="inlineStr">
        <is>
          <t>After product / delivery costs</t>
        </is>
      </c>
    </row>
    <row r="7">
      <c r="A7" s="4" t="inlineStr">
        <is>
          <t>Share of margin you'll spend to win a sale (%)</t>
        </is>
      </c>
      <c r="B7" s="5" t="n">
        <v>50</v>
      </c>
      <c r="C7" s="4" t="n"/>
      <c r="D7" s="4" t="inlineStr">
        <is>
          <t>100% = break-even on the first sale</t>
        </is>
      </c>
    </row>
    <row r="8">
      <c r="A8" s="4" t="inlineStr">
        <is>
          <t>Close rate from lead to sale (%) - leave blank if you sell online</t>
        </is>
      </c>
      <c r="B8" s="5" t="n">
        <v>20</v>
      </c>
      <c r="C8" s="4" t="n"/>
      <c r="D8" s="4" t="inlineStr">
        <is>
          <t>From your CRM</t>
        </is>
      </c>
    </row>
    <row r="9">
      <c r="A9" s="4" t="inlineStr">
        <is>
          <t>Gross profit per sale (AED)</t>
        </is>
      </c>
      <c r="B9" s="5" t="n"/>
      <c r="C9" s="4">
        <f>B5*B6/100</f>
        <v/>
      </c>
      <c r="D9" s="4" t="inlineStr"/>
    </row>
    <row r="10">
      <c r="A10" s="4" t="inlineStr">
        <is>
          <t>Target cost per sale (AED)</t>
        </is>
      </c>
      <c r="B10" s="5" t="n"/>
      <c r="C10" s="4">
        <f>C9*B7/100</f>
        <v/>
      </c>
      <c r="D10" s="4" t="inlineStr"/>
    </row>
    <row r="11">
      <c r="A11" s="4" t="inlineStr">
        <is>
          <t>Target cost per lead (AED)</t>
        </is>
      </c>
      <c r="B11" s="5" t="n"/>
      <c r="C11" s="4">
        <f>IF(B8="","n/a",C10*B8/100)</f>
        <v/>
      </c>
      <c r="D11" s="4" t="inlineStr">
        <is>
          <t>Only for businesses that sell through enquiries</t>
        </is>
      </c>
    </row>
    <row r="13">
      <c r="A13" s="2" t="inlineStr">
        <is>
          <t>Example inputs from the guide: AED 400 sale, 45% margin, half of margin spent, 20% close rate → AED 90 per sale, AED 18 per lead.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1"/>
  <sheetViews>
    <sheetView workbookViewId="0">
      <selection activeCell="A1" sqref="A1"/>
    </sheetView>
  </sheetViews>
  <sheetFormatPr baseColWidth="8" defaultRowHeight="15"/>
  <cols>
    <col width="5" customWidth="1" min="1" max="1"/>
    <col width="42" customWidth="1" min="2" max="2"/>
    <col width="70" customWidth="1" min="3" max="3"/>
    <col width="13" customWidth="1" min="4" max="4"/>
    <col width="14" customWidth="1" min="5" max="5"/>
    <col width="36" customWidth="1" min="6" max="6"/>
  </cols>
  <sheetData>
    <row r="1">
      <c r="A1" s="1" t="inlineStr">
        <is>
          <t>Paid ads starter plan</t>
        </is>
      </c>
    </row>
    <row r="2">
      <c r="A2" s="2" t="inlineStr">
        <is>
          <t>Jinnflow · jinnflow.com/guides/paid-ads-small-business-playbook/ · Start with ONE channel.</t>
        </is>
      </c>
    </row>
    <row r="4">
      <c r="A4" s="3" t="inlineStr">
        <is>
          <t>#</t>
        </is>
      </c>
      <c r="B4" s="3" t="inlineStr">
        <is>
          <t>Item</t>
        </is>
      </c>
      <c r="C4" s="3" t="inlineStr">
        <is>
          <t>How to do it / what good looks like</t>
        </is>
      </c>
      <c r="D4" s="3" t="inlineStr">
        <is>
          <t>Status</t>
        </is>
      </c>
      <c r="E4" s="3" t="inlineStr">
        <is>
          <t>Owner</t>
        </is>
      </c>
      <c r="F4" s="3" t="inlineStr">
        <is>
          <t>Notes</t>
        </is>
      </c>
    </row>
    <row r="5">
      <c r="A5" s="6" t="n"/>
      <c r="B5" s="7" t="inlineStr">
        <is>
          <t>Google Search fits if…</t>
        </is>
      </c>
      <c r="C5" s="6" t="n"/>
      <c r="D5" s="6" t="n"/>
      <c r="E5" s="6" t="n"/>
      <c r="F5" s="6" t="n"/>
    </row>
    <row r="6" ht="30" customHeight="1">
      <c r="A6" t="n">
        <v>1</v>
      </c>
      <c r="B6" s="4" t="inlineStr">
        <is>
          <t>People already search for what you sell</t>
        </is>
      </c>
      <c r="C6" s="4" t="inlineStr">
        <is>
          <t>Check Google Keyword Planner or your Search Console queries</t>
        </is>
      </c>
      <c r="D6" s="8" t="inlineStr">
        <is>
          <t>To do</t>
        </is>
      </c>
      <c r="E6" s="5" t="n"/>
      <c r="F6" s="5" t="n"/>
    </row>
    <row r="7" ht="30" customHeight="1">
      <c r="A7" t="n">
        <v>2</v>
      </c>
      <c r="B7" s="4" t="inlineStr">
        <is>
          <t>You need calls or visits from a local area</t>
        </is>
      </c>
      <c r="C7" s="4" t="inlineStr">
        <is>
          <t>Pair with your Google Business Profile</t>
        </is>
      </c>
      <c r="D7" s="8" t="inlineStr">
        <is>
          <t>To do</t>
        </is>
      </c>
      <c r="E7" s="5" t="n"/>
      <c r="F7" s="5" t="n"/>
    </row>
    <row r="8">
      <c r="A8" s="6" t="n"/>
      <c r="B8" s="7" t="inlineStr">
        <is>
          <t>Meta fits if…</t>
        </is>
      </c>
      <c r="C8" s="6" t="n"/>
      <c r="D8" s="6" t="n"/>
      <c r="E8" s="6" t="n"/>
      <c r="F8" s="6" t="n"/>
    </row>
    <row r="9" ht="30" customHeight="1">
      <c r="A9" t="n">
        <v>3</v>
      </c>
      <c r="B9" s="4" t="inlineStr">
        <is>
          <t>Your product sells on sight (visual)</t>
        </is>
      </c>
      <c r="C9" s="4" t="inlineStr">
        <is>
          <t>Fashion, food, beauty, home</t>
        </is>
      </c>
      <c r="D9" s="8" t="inlineStr">
        <is>
          <t>To do</t>
        </is>
      </c>
      <c r="E9" s="5" t="n"/>
      <c r="F9" s="5" t="n"/>
    </row>
    <row r="10" ht="30" customHeight="1">
      <c r="A10" t="n">
        <v>4</v>
      </c>
      <c r="B10" s="4" t="inlineStr">
        <is>
          <t>You can produce several creative angles a month</t>
        </is>
      </c>
      <c r="C10" s="4" t="inlineStr"/>
      <c r="D10" s="8" t="inlineStr">
        <is>
          <t>To do</t>
        </is>
      </c>
      <c r="E10" s="5" t="n"/>
      <c r="F10" s="5" t="n"/>
    </row>
    <row r="11">
      <c r="A11" s="6" t="n"/>
      <c r="B11" s="7" t="inlineStr">
        <is>
          <t>TikTok fits if…</t>
        </is>
      </c>
      <c r="C11" s="6" t="n"/>
      <c r="D11" s="6" t="n"/>
      <c r="E11" s="6" t="n"/>
      <c r="F11" s="6" t="n"/>
    </row>
    <row r="12" ht="30" customHeight="1">
      <c r="A12" t="n">
        <v>5</v>
      </c>
      <c r="B12" s="4" t="inlineStr">
        <is>
          <t>Your audience is younger</t>
        </is>
      </c>
      <c r="C12" s="4" t="inlineStr"/>
      <c r="D12" s="8" t="inlineStr">
        <is>
          <t>To do</t>
        </is>
      </c>
      <c r="E12" s="5" t="n"/>
      <c r="F12" s="5" t="n"/>
    </row>
    <row r="13" ht="30" customHeight="1">
      <c r="A13" t="n">
        <v>6</v>
      </c>
      <c r="B13" s="4" t="inlineStr">
        <is>
          <t>You can make native short videos regularly</t>
        </is>
      </c>
      <c r="C13" s="4" t="inlineStr">
        <is>
          <t>Creative that looks like TikTok, not like an ad</t>
        </is>
      </c>
      <c r="D13" s="8" t="inlineStr">
        <is>
          <t>To do</t>
        </is>
      </c>
      <c r="E13" s="5" t="n"/>
      <c r="F13" s="5" t="n"/>
    </row>
    <row r="14">
      <c r="A14" s="6" t="n"/>
      <c r="B14" s="7" t="inlineStr">
        <is>
          <t>Before launch, whatever the channel</t>
        </is>
      </c>
      <c r="C14" s="6" t="n"/>
      <c r="D14" s="6" t="n"/>
      <c r="E14" s="6" t="n"/>
      <c r="F14" s="6" t="n"/>
    </row>
    <row r="15" ht="30" customHeight="1">
      <c r="A15" t="n">
        <v>7</v>
      </c>
      <c r="B15" s="4" t="inlineStr">
        <is>
          <t>Purchase / enquiry tracked with value</t>
        </is>
      </c>
      <c r="C15" s="4" t="inlineStr">
        <is>
          <t>Google Ads or Meta Events Manager</t>
        </is>
      </c>
      <c r="D15" s="8" t="inlineStr">
        <is>
          <t>To do</t>
        </is>
      </c>
      <c r="E15" s="5" t="n"/>
      <c r="F15" s="5" t="n"/>
    </row>
    <row r="16" ht="30" customHeight="1">
      <c r="A16" t="n">
        <v>8</v>
      </c>
      <c r="B16" s="4" t="inlineStr">
        <is>
          <t>Conversions API / enhanced conversions considered</t>
        </is>
      </c>
      <c r="C16" s="4" t="inlineStr"/>
      <c r="D16" s="8" t="inlineStr">
        <is>
          <t>To do</t>
        </is>
      </c>
      <c r="E16" s="5" t="n"/>
      <c r="F16" s="5" t="n"/>
    </row>
    <row r="17" ht="30" customHeight="1">
      <c r="A17" t="n">
        <v>9</v>
      </c>
      <c r="B17" s="4" t="inlineStr">
        <is>
          <t>Focused landing page, not the homepage</t>
        </is>
      </c>
      <c r="C17" s="4" t="inlineStr"/>
      <c r="D17" s="8" t="inlineStr">
        <is>
          <t>To do</t>
        </is>
      </c>
      <c r="E17" s="5" t="n"/>
      <c r="F17" s="5" t="n"/>
    </row>
    <row r="18" ht="30" customHeight="1">
      <c r="A18" t="n">
        <v>10</v>
      </c>
      <c r="B18" s="4" t="inlineStr">
        <is>
          <t>Leads answered within the hour</t>
        </is>
      </c>
      <c r="C18" s="4" t="inlineStr"/>
      <c r="D18" s="8" t="inlineStr">
        <is>
          <t>To do</t>
        </is>
      </c>
      <c r="E18" s="5" t="n"/>
      <c r="F18" s="5" t="n"/>
    </row>
    <row r="19" ht="30" customHeight="1">
      <c r="A19" t="n">
        <v>11</v>
      </c>
      <c r="B19" s="4" t="inlineStr">
        <is>
          <t>Ad accounts owned by the business</t>
        </is>
      </c>
      <c r="C19" s="4" t="inlineStr"/>
      <c r="D19" s="8" t="inlineStr">
        <is>
          <t>To do</t>
        </is>
      </c>
      <c r="E19" s="5" t="n"/>
      <c r="F19" s="5" t="n"/>
    </row>
    <row r="21">
      <c r="B21" s="9" t="inlineStr">
        <is>
          <t>Done</t>
        </is>
      </c>
      <c r="C21">
        <f>COUNTIF(D5:D20,"Done")&amp;" of "&amp;(11-COUNTIF(D5:D20,"Not needed"))</f>
        <v/>
      </c>
    </row>
  </sheetData>
  <conditionalFormatting sqref="D5:D20">
    <cfRule type="cellIs" priority="1" operator="equal" dxfId="0">
      <formula>"Done"</formula>
    </cfRule>
  </conditionalFormatting>
  <dataValidations count="1">
    <dataValidation sqref="D5:D20" showDropDown="0" showInputMessage="0" showErrorMessage="0" allowBlank="1" type="list">
      <formula1>"To do,Done,Not needed"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0" customWidth="1" min="1" max="1"/>
    <col width="34" customWidth="1" min="2" max="2"/>
    <col width="26" customWidth="1" min="3" max="3"/>
    <col width="12" customWidth="1" min="4" max="4"/>
    <col width="12" customWidth="1" min="5" max="5"/>
    <col width="12" customWidth="1" min="6" max="6"/>
    <col width="14" customWidth="1" min="7" max="7"/>
    <col width="14" customWidth="1" min="8" max="8"/>
    <col width="22" customWidth="1" min="9" max="9"/>
  </cols>
  <sheetData>
    <row r="1">
      <c r="A1" s="1" t="inlineStr">
        <is>
          <t>Paid ads starter plan</t>
        </is>
      </c>
    </row>
    <row r="2">
      <c r="A2" s="2" t="inlineStr">
        <is>
          <t>Jinnflow · jinnflow.com/guides/paid-ads-small-business-playbook/ · One test at a time. Agree the stop-or-scale rule before launch.</t>
        </is>
      </c>
    </row>
    <row r="4">
      <c r="A4" s="3" t="inlineStr">
        <is>
          <t>Weeks</t>
        </is>
      </c>
      <c r="B4" s="3" t="inlineStr">
        <is>
          <t>What we're testing</t>
        </is>
      </c>
      <c r="C4" s="3" t="inlineStr">
        <is>
          <t>Kept the same</t>
        </is>
      </c>
      <c r="D4" s="3" t="inlineStr">
        <is>
          <t>Spend (AED)</t>
        </is>
      </c>
      <c r="E4" s="3" t="inlineStr">
        <is>
          <t>Sales / qualified leads</t>
        </is>
      </c>
      <c r="F4" s="3" t="inlineStr">
        <is>
          <t>Cost per result</t>
        </is>
      </c>
      <c r="G4" s="3" t="inlineStr">
        <is>
          <t>Target cost (from Numbers)</t>
        </is>
      </c>
      <c r="H4" s="3" t="inlineStr">
        <is>
          <t>Verdict</t>
        </is>
      </c>
      <c r="I4" s="3" t="inlineStr">
        <is>
          <t>Decision (scale / fix / stop)</t>
        </is>
      </c>
    </row>
    <row r="5">
      <c r="A5" s="5" t="inlineStr">
        <is>
          <t>1-2</t>
        </is>
      </c>
      <c r="B5" s="5" t="inlineStr">
        <is>
          <t>Setup check: tracking, search terms / placements, follow-up</t>
        </is>
      </c>
      <c r="C5" s="5" t="inlineStr">
        <is>
          <t>Budget, offer</t>
        </is>
      </c>
      <c r="D5" s="5" t="n"/>
      <c r="E5" s="5" t="n"/>
      <c r="F5" s="4">
        <f>IF(OR(D5="",E5="",E5=0),"",D5/E5)</f>
        <v/>
      </c>
      <c r="G5" s="4">
        <f>IF(Numbers!$B$8="",Numbers!$C$10,Numbers!$C$11)</f>
        <v/>
      </c>
      <c r="H5" s="4">
        <f>IF(F5="","",IF(F5&lt;=G5,"Under target","Over target"))</f>
        <v/>
      </c>
      <c r="I5" s="5" t="n"/>
    </row>
    <row r="6">
      <c r="A6" s="5" t="inlineStr">
        <is>
          <t>2-4</t>
        </is>
      </c>
      <c r="B6" s="5" t="inlineStr">
        <is>
          <t>2-3 creative angles or 2 landing pages</t>
        </is>
      </c>
      <c r="C6" s="5" t="inlineStr">
        <is>
          <t>Audience, budget</t>
        </is>
      </c>
      <c r="D6" s="5" t="n"/>
      <c r="E6" s="5" t="n"/>
      <c r="F6" s="4">
        <f>IF(OR(D6="",E6="",E6=0),"",D6/E6)</f>
        <v/>
      </c>
      <c r="G6" s="4">
        <f>IF(Numbers!$B$8="",Numbers!$C$10,Numbers!$C$11)</f>
        <v/>
      </c>
      <c r="H6" s="4">
        <f>IF(F6="","",IF(F6&lt;=G6,"Under target","Over target"))</f>
        <v/>
      </c>
      <c r="I6" s="5" t="n"/>
    </row>
    <row r="7">
      <c r="A7" s="5" t="inlineStr">
        <is>
          <t>5-8</t>
        </is>
      </c>
      <c r="B7" s="5" t="inlineStr">
        <is>
          <t>Winning angle + second offer, or budget +20-30%</t>
        </is>
      </c>
      <c r="C7" s="5" t="inlineStr">
        <is>
          <t>Creative</t>
        </is>
      </c>
      <c r="D7" s="5" t="n"/>
      <c r="E7" s="5" t="n"/>
      <c r="F7" s="4">
        <f>IF(OR(D7="",E7="",E7=0),"",D7/E7)</f>
        <v/>
      </c>
      <c r="G7" s="4">
        <f>IF(Numbers!$B$8="",Numbers!$C$10,Numbers!$C$11)</f>
        <v/>
      </c>
      <c r="H7" s="4">
        <f>IF(F7="","",IF(F7&lt;=G7,"Under target","Over target"))</f>
        <v/>
      </c>
      <c r="I7" s="5" t="n"/>
    </row>
    <row r="8">
      <c r="A8" s="5" t="n"/>
      <c r="B8" s="5" t="n"/>
      <c r="C8" s="5" t="n"/>
      <c r="D8" s="5" t="n"/>
      <c r="E8" s="5" t="n"/>
      <c r="F8" s="4">
        <f>IF(OR(D8="",E8="",E8=0),"",D8/E8)</f>
        <v/>
      </c>
      <c r="G8" s="4">
        <f>IF(Numbers!$B$8="",Numbers!$C$10,Numbers!$C$11)</f>
        <v/>
      </c>
      <c r="H8" s="4">
        <f>IF(F8="","",IF(F8&lt;=G8,"Under target","Over target"))</f>
        <v/>
      </c>
      <c r="I8" s="5" t="n"/>
    </row>
    <row r="9">
      <c r="A9" s="5" t="n"/>
      <c r="B9" s="5" t="n"/>
      <c r="C9" s="5" t="n"/>
      <c r="D9" s="5" t="n"/>
      <c r="E9" s="5" t="n"/>
      <c r="F9" s="4">
        <f>IF(OR(D9="",E9="",E9=0),"",D9/E9)</f>
        <v/>
      </c>
      <c r="G9" s="4">
        <f>IF(Numbers!$B$8="",Numbers!$C$10,Numbers!$C$11)</f>
        <v/>
      </c>
      <c r="H9" s="4">
        <f>IF(F9="","",IF(F9&lt;=G9,"Under target","Over target"))</f>
        <v/>
      </c>
      <c r="I9" s="5" t="n"/>
    </row>
    <row r="10">
      <c r="A10" s="5" t="n"/>
      <c r="B10" s="5" t="n"/>
      <c r="C10" s="5" t="n"/>
      <c r="D10" s="5" t="n"/>
      <c r="E10" s="5" t="n"/>
      <c r="F10" s="4">
        <f>IF(OR(D10="",E10="",E10=0),"",D10/E10)</f>
        <v/>
      </c>
      <c r="G10" s="4">
        <f>IF(Numbers!$B$8="",Numbers!$C$10,Numbers!$C$11)</f>
        <v/>
      </c>
      <c r="H10" s="4">
        <f>IF(F10="","",IF(F10&lt;=G10,"Under target","Over target"))</f>
        <v/>
      </c>
      <c r="I10" s="5" t="n"/>
    </row>
    <row r="11">
      <c r="A11" s="5" t="n"/>
      <c r="B11" s="5" t="n"/>
      <c r="C11" s="5" t="n"/>
      <c r="D11" s="5" t="n"/>
      <c r="E11" s="5" t="n"/>
      <c r="F11" s="4">
        <f>IF(OR(D11="",E11="",E11=0),"",D11/E11)</f>
        <v/>
      </c>
      <c r="G11" s="4">
        <f>IF(Numbers!$B$8="",Numbers!$C$10,Numbers!$C$11)</f>
        <v/>
      </c>
      <c r="H11" s="4">
        <f>IF(F11="","",IF(F11&lt;=G11,"Under target","Over target"))</f>
        <v/>
      </c>
      <c r="I11" s="5" t="n"/>
    </row>
    <row r="12">
      <c r="A12" s="5" t="n"/>
      <c r="B12" s="5" t="n"/>
      <c r="C12" s="5" t="n"/>
      <c r="D12" s="5" t="n"/>
      <c r="E12" s="5" t="n"/>
      <c r="F12" s="4">
        <f>IF(OR(D12="",E12="",E12=0),"",D12/E12)</f>
        <v/>
      </c>
      <c r="G12" s="4">
        <f>IF(Numbers!$B$8="",Numbers!$C$10,Numbers!$C$11)</f>
        <v/>
      </c>
      <c r="H12" s="4">
        <f>IF(F12="","",IF(F12&lt;=G12,"Under target","Over target"))</f>
        <v/>
      </c>
      <c r="I12" s="5" t="n"/>
    </row>
    <row r="13">
      <c r="A13" s="5" t="n"/>
      <c r="B13" s="5" t="n"/>
      <c r="C13" s="5" t="n"/>
      <c r="D13" s="5" t="n"/>
      <c r="E13" s="5" t="n"/>
      <c r="F13" s="4">
        <f>IF(OR(D13="",E13="",E13=0),"",D13/E13)</f>
        <v/>
      </c>
      <c r="G13" s="4">
        <f>IF(Numbers!$B$8="",Numbers!$C$10,Numbers!$C$11)</f>
        <v/>
      </c>
      <c r="H13" s="4">
        <f>IF(F13="","",IF(F13&lt;=G13,"Under target","Over target"))</f>
        <v/>
      </c>
      <c r="I13" s="5" t="n"/>
    </row>
    <row r="14">
      <c r="A14" s="5" t="n"/>
      <c r="B14" s="5" t="n"/>
      <c r="C14" s="5" t="n"/>
      <c r="D14" s="5" t="n"/>
      <c r="E14" s="5" t="n"/>
      <c r="F14" s="4">
        <f>IF(OR(D14="",E14="",E14=0),"",D14/E14)</f>
        <v/>
      </c>
      <c r="G14" s="4">
        <f>IF(Numbers!$B$8="",Numbers!$C$10,Numbers!$C$11)</f>
        <v/>
      </c>
      <c r="H14" s="4">
        <f>IF(F14="","",IF(F14&lt;=G14,"Under target","Over target"))</f>
        <v/>
      </c>
      <c r="I14" s="5" t="n"/>
    </row>
    <row r="15">
      <c r="A15" s="5" t="n"/>
      <c r="B15" s="5" t="n"/>
      <c r="C15" s="5" t="n"/>
      <c r="D15" s="5" t="n"/>
      <c r="E15" s="5" t="n"/>
      <c r="F15" s="4">
        <f>IF(OR(D15="",E15="",E15=0),"",D15/E15)</f>
        <v/>
      </c>
      <c r="G15" s="4">
        <f>IF(Numbers!$B$8="",Numbers!$C$10,Numbers!$C$11)</f>
        <v/>
      </c>
      <c r="H15" s="4">
        <f>IF(F15="","",IF(F15&lt;=G15,"Under target","Over target"))</f>
        <v/>
      </c>
      <c r="I15" s="5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16.0300</AppVersion>
</Properties>
</file>

<file path=docProps/core.xml><?xml version="1.0" encoding="utf-8"?>
<cp:coreProperties xmlns:cp="http://schemas.openxmlformats.org/package/2006/metadata/core-properties">
  <dc:creator xmlns:dc="http://purl.org/dc/elements/1.1/">Jinnflow</dc:creator>
  <dcterms:created xmlns:dcterms="http://purl.org/dc/terms/" xmlns:xsi="http://www.w3.org/2001/XMLSchema-instance" xsi:type="dcterms:W3CDTF">2026-10-22T04:32:54Z</dcterms:created>
  <dcterms:modified xmlns:dcterms="http://purl.org/dc/terms/" xmlns:xsi="http://www.w3.org/2001/XMLSchema-instance" xsi:type="dcterms:W3CDTF">2026-10-22T04:32:55Z</dcterms:modified>
  <cp:lastModifiedBy>Jinnflow</cp:lastModifiedBy>
</cp:coreProperties>
</file>