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Monthly enquir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0" fillId="3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60" customWidth="1" min="3" max="3"/>
    <col width="9" customWidth="1" min="4" max="4"/>
    <col width="13" customWidth="1" min="5" max="5"/>
    <col width="11" customWidth="1" min="6" max="6"/>
    <col width="11" customWidth="1" min="7" max="7"/>
    <col width="10" customWidth="1" min="8" max="8"/>
    <col width="40" customWidth="1" min="9" max="9"/>
    <col width="14" customWidth="1" min="10" max="10"/>
    <col width="12" customWidth="1" min="11" max="11"/>
  </cols>
  <sheetData>
    <row r="1">
      <c r="A1" s="1" t="inlineStr">
        <is>
          <t>Website enquiry leak checklist</t>
        </is>
      </c>
    </row>
    <row r="2">
      <c r="A2" s="2" t="inlineStr">
        <is>
          <t>Jinnflow · jinnflow.com/guides/website-traffic-no-enquiries/ · work top to bottom; set Result to Pass or Fail.</t>
        </is>
      </c>
    </row>
    <row r="4">
      <c r="A4" s="3" t="inlineStr">
        <is>
          <t>#</t>
        </is>
      </c>
      <c r="B4" s="3" t="inlineStr">
        <is>
          <t>Check</t>
        </is>
      </c>
      <c r="C4" s="3" t="inlineStr">
        <is>
          <t>How to check</t>
        </is>
      </c>
      <c r="D4" s="3" t="inlineStr">
        <is>
          <t>Time</t>
        </is>
      </c>
      <c r="E4" s="3" t="inlineStr">
        <is>
          <t>Result</t>
        </is>
      </c>
      <c r="F4" s="3" t="inlineStr">
        <is>
          <t>Impact (1–3)</t>
        </is>
      </c>
      <c r="G4" s="3" t="inlineStr">
        <is>
          <t>Effort (1–3)</t>
        </is>
      </c>
      <c r="H4" s="3" t="inlineStr">
        <is>
          <t>Priority</t>
        </is>
      </c>
      <c r="I4" s="3" t="inlineStr">
        <is>
          <t>Fix / notes</t>
        </is>
      </c>
      <c r="J4" s="3" t="inlineStr">
        <is>
          <t>Owner</t>
        </is>
      </c>
      <c r="K4" s="3" t="inlineStr">
        <is>
          <t>Done on</t>
        </is>
      </c>
    </row>
    <row r="5" ht="48" customHeight="1">
      <c r="A5" t="n">
        <v>1</v>
      </c>
      <c r="B5" s="4" t="inlineStr">
        <is>
          <t>You're not counting all your enquiries</t>
        </is>
      </c>
      <c r="C5" s="4" t="inlineStr">
        <is>
          <t>Analytics key events: is there one for form submit, WhatsApp tap and phone tap? Ask whoever answers phone/WhatsApp how many came in last month.</t>
        </is>
      </c>
      <c r="D5" t="inlineStr">
        <is>
          <t>5 min</t>
        </is>
      </c>
      <c r="E5" s="5" t="inlineStr">
        <is>
          <t>Not checked</t>
        </is>
      </c>
      <c r="F5" s="5" t="n">
        <v>3</v>
      </c>
      <c r="G5" s="5" t="n">
        <v>1</v>
      </c>
      <c r="H5">
        <f>IF(E5="Fail",F5*(4-G5),"")</f>
        <v/>
      </c>
      <c r="I5" s="6" t="n"/>
      <c r="J5" s="6" t="n"/>
      <c r="K5" s="6" t="n"/>
    </row>
    <row r="6" ht="48" customHeight="1">
      <c r="A6" t="n">
        <v>2</v>
      </c>
      <c r="B6" s="4" t="inlineStr">
        <is>
          <t>The form fails or goes to an unread inbox</t>
        </is>
      </c>
      <c r="C6" s="4" t="inlineStr">
        <is>
          <t>Send the form from your phone. Did the email arrive, where, and not in spam? Does the thank-you message show?</t>
        </is>
      </c>
      <c r="D6" t="inlineStr">
        <is>
          <t>5 min</t>
        </is>
      </c>
      <c r="E6" s="5" t="inlineStr">
        <is>
          <t>Not checked</t>
        </is>
      </c>
      <c r="F6" s="5" t="n">
        <v>3</v>
      </c>
      <c r="G6" s="5" t="n">
        <v>1</v>
      </c>
      <c r="H6">
        <f>IF(E6="Fail",F6*(4-G6),"")</f>
        <v/>
      </c>
      <c r="I6" s="6" t="n"/>
      <c r="J6" s="6" t="n"/>
      <c r="K6" s="6" t="n"/>
    </row>
    <row r="7" ht="48" customHeight="1">
      <c r="A7" t="n">
        <v>3</v>
      </c>
      <c r="B7" s="4" t="inlineStr">
        <is>
          <t>It's the wrong traffic</t>
        </is>
      </c>
      <c r="C7" s="4" t="inlineStr">
        <is>
          <t>Analytics: countries/cities and landing pages for last month. Are visitors in your service area and on pages that sell?</t>
        </is>
      </c>
      <c r="D7" t="inlineStr">
        <is>
          <t>10 min</t>
        </is>
      </c>
      <c r="E7" s="5" t="inlineStr">
        <is>
          <t>Not checked</t>
        </is>
      </c>
      <c r="F7" s="5" t="n">
        <v>2</v>
      </c>
      <c r="G7" s="5" t="n">
        <v>2</v>
      </c>
      <c r="H7">
        <f>IF(E7="Fail",F7*(4-G7),"")</f>
        <v/>
      </c>
      <c r="I7" s="6" t="n"/>
      <c r="J7" s="6" t="n"/>
      <c r="K7" s="6" t="n"/>
    </row>
    <row r="8" ht="48" customHeight="1">
      <c r="A8" t="n">
        <v>4</v>
      </c>
      <c r="B8" s="4" t="inlineStr">
        <is>
          <t>First screen doesn't say what, for whom, where</t>
        </is>
      </c>
      <c r="C8" s="4" t="inlineStr">
        <is>
          <t>Show the homepage on a phone to a stranger for 5 seconds. Can they say what you do, for whom and where?</t>
        </is>
      </c>
      <c r="D8" t="inlineStr">
        <is>
          <t>2 min</t>
        </is>
      </c>
      <c r="E8" s="5" t="inlineStr">
        <is>
          <t>Not checked</t>
        </is>
      </c>
      <c r="F8" s="5" t="n">
        <v>3</v>
      </c>
      <c r="G8" s="5" t="n">
        <v>1</v>
      </c>
      <c r="H8">
        <f>IF(E8="Fail",F8*(4-G8),"")</f>
        <v/>
      </c>
      <c r="I8" s="6" t="n"/>
      <c r="J8" s="6" t="n"/>
      <c r="K8" s="6" t="n"/>
    </row>
    <row r="9" ht="48" customHeight="1">
      <c r="A9" t="n">
        <v>5</v>
      </c>
      <c r="B9" s="4" t="inlineStr">
        <is>
          <t>Next step is hard to find on a phone</t>
        </is>
      </c>
      <c r="C9" s="4" t="inlineStr">
        <is>
          <t>On a phone, without scrolling, is there one clear way to contact you with the same label everywhere?</t>
        </is>
      </c>
      <c r="D9" t="inlineStr">
        <is>
          <t>2 min</t>
        </is>
      </c>
      <c r="E9" s="5" t="inlineStr">
        <is>
          <t>Not checked</t>
        </is>
      </c>
      <c r="F9" s="5" t="n">
        <v>3</v>
      </c>
      <c r="G9" s="5" t="n">
        <v>1</v>
      </c>
      <c r="H9">
        <f>IF(E9="Fail",F9*(4-G9),"")</f>
        <v/>
      </c>
      <c r="I9" s="6" t="n"/>
      <c r="J9" s="6" t="n"/>
      <c r="K9" s="6" t="n"/>
    </row>
    <row r="10" ht="48" customHeight="1">
      <c r="A10" t="n">
        <v>6</v>
      </c>
      <c r="B10" s="4" t="inlineStr">
        <is>
          <t>WhatsApp or phone link is broken</t>
        </is>
      </c>
      <c r="C10" s="4" t="inlineStr">
        <is>
          <t>Tap both on iPhone and Android. WhatsApp: https://wa.me/971XXXXXXXXX (no +, spaces or leading 0). Phone: tel:+971…</t>
        </is>
      </c>
      <c r="D10" t="inlineStr">
        <is>
          <t>2 min</t>
        </is>
      </c>
      <c r="E10" s="5" t="inlineStr">
        <is>
          <t>Not checked</t>
        </is>
      </c>
      <c r="F10" s="5" t="n">
        <v>3</v>
      </c>
      <c r="G10" s="5" t="n">
        <v>1</v>
      </c>
      <c r="H10">
        <f>IF(E10="Fail",F10*(4-G10),"")</f>
        <v/>
      </c>
      <c r="I10" s="6" t="n"/>
      <c r="J10" s="6" t="n"/>
      <c r="K10" s="6" t="n"/>
    </row>
    <row r="11" ht="48" customHeight="1">
      <c r="A11" t="n">
        <v>7</v>
      </c>
      <c r="B11" s="4" t="inlineStr">
        <is>
          <t>The form asks for too much</t>
        </is>
      </c>
      <c r="C11" s="4" t="inlineStr">
        <is>
          <t>Count required fields. Is the CAPTCHA hard on mobile? Does the phone field accept +971 and spaces?</t>
        </is>
      </c>
      <c r="D11" t="inlineStr">
        <is>
          <t>5 min</t>
        </is>
      </c>
      <c r="E11" s="5" t="inlineStr">
        <is>
          <t>Not checked</t>
        </is>
      </c>
      <c r="F11" s="5" t="n">
        <v>2</v>
      </c>
      <c r="G11" s="5" t="n">
        <v>1</v>
      </c>
      <c r="H11">
        <f>IF(E11="Fail",F11*(4-G11),"")</f>
        <v/>
      </c>
      <c r="I11" s="6" t="n"/>
      <c r="J11" s="6" t="n"/>
      <c r="K11" s="6" t="n"/>
    </row>
    <row r="12" ht="48" customHeight="1">
      <c r="A12" t="n">
        <v>8</v>
      </c>
      <c r="B12" s="4" t="inlineStr">
        <is>
          <t>Slow on mobile</t>
        </is>
      </c>
      <c r="C12" s="4" t="inlineStr">
        <is>
          <t>PageSpeed Insights field data: LCP ≤ 2.5 s, INP ≤ 200 ms, CLS ≤ 0.1 (75th percentile).</t>
        </is>
      </c>
      <c r="D12" t="inlineStr">
        <is>
          <t>5 min</t>
        </is>
      </c>
      <c r="E12" s="5" t="inlineStr">
        <is>
          <t>Not checked</t>
        </is>
      </c>
      <c r="F12" s="5" t="n">
        <v>2</v>
      </c>
      <c r="G12" s="5" t="n">
        <v>2</v>
      </c>
      <c r="H12">
        <f>IF(E12="Fail",F12*(4-G12),"")</f>
        <v/>
      </c>
      <c r="I12" s="6" t="n"/>
      <c r="J12" s="6" t="n"/>
      <c r="K12" s="6" t="n"/>
    </row>
    <row r="13" ht="48" customHeight="1">
      <c r="A13" t="n">
        <v>9</v>
      </c>
      <c r="B13" s="4" t="inlineStr">
        <is>
          <t>Visitors can't tell if you're real</t>
        </is>
      </c>
      <c r="C13" s="4" t="inlineStr">
        <is>
          <t>Real address or service area? Real photos? Reviews someone can verify?</t>
        </is>
      </c>
      <c r="D13" t="inlineStr">
        <is>
          <t>5 min</t>
        </is>
      </c>
      <c r="E13" s="5" t="inlineStr">
        <is>
          <t>Not checked</t>
        </is>
      </c>
      <c r="F13" s="5" t="n">
        <v>2</v>
      </c>
      <c r="G13" s="5" t="n">
        <v>2</v>
      </c>
      <c r="H13">
        <f>IF(E13="Fail",F13*(4-G13),"")</f>
        <v/>
      </c>
      <c r="I13" s="6" t="n"/>
      <c r="J13" s="6" t="n"/>
      <c r="K13" s="6" t="n"/>
    </row>
    <row r="14" ht="48" customHeight="1">
      <c r="A14" t="n">
        <v>10</v>
      </c>
      <c r="B14" s="4" t="inlineStr">
        <is>
          <t>No price signal</t>
        </is>
      </c>
      <c r="C14" s="4" t="inlineStr">
        <is>
          <t>Is there a 'from' price, a typical range or a 'what affects the price' section?</t>
        </is>
      </c>
      <c r="D14" t="inlineStr">
        <is>
          <t>2 min</t>
        </is>
      </c>
      <c r="E14" s="5" t="inlineStr">
        <is>
          <t>Not checked</t>
        </is>
      </c>
      <c r="F14" s="5" t="n">
        <v>2</v>
      </c>
      <c r="G14" s="5" t="n">
        <v>1</v>
      </c>
      <c r="H14">
        <f>IF(E14="Fail",F14*(4-G14),"")</f>
        <v/>
      </c>
      <c r="I14" s="6" t="n"/>
      <c r="J14" s="6" t="n"/>
      <c r="K14" s="6" t="n"/>
    </row>
    <row r="15" ht="48" customHeight="1">
      <c r="A15" t="n">
        <v>11</v>
      </c>
      <c r="B15" s="4" t="inlineStr">
        <is>
          <t>Landing page doesn't match the ad or search</t>
        </is>
      </c>
      <c r="C15" s="4" t="inlineStr">
        <is>
          <t>Open each ad's landing page and top search landing pages. Does the headline match the promise?</t>
        </is>
      </c>
      <c r="D15" t="inlineStr">
        <is>
          <t>10 min</t>
        </is>
      </c>
      <c r="E15" s="5" t="inlineStr">
        <is>
          <t>Not checked</t>
        </is>
      </c>
      <c r="F15" s="5" t="n">
        <v>3</v>
      </c>
      <c r="G15" s="5" t="n">
        <v>2</v>
      </c>
      <c r="H15">
        <f>IF(E15="Fail",F15*(4-G15),"")</f>
        <v/>
      </c>
      <c r="I15" s="6" t="n"/>
      <c r="J15" s="6" t="n"/>
      <c r="K15" s="6" t="n"/>
    </row>
    <row r="16" ht="48" customHeight="1">
      <c r="A16" t="n">
        <v>12</v>
      </c>
      <c r="B16" s="4" t="inlineStr">
        <is>
          <t>Services buried on one long page</t>
        </is>
      </c>
      <c r="C16" s="4" t="inlineStr">
        <is>
          <t>Does each main service have its own page with what's included, price signal and a contact button?</t>
        </is>
      </c>
      <c r="D16" t="inlineStr">
        <is>
          <t>5 min</t>
        </is>
      </c>
      <c r="E16" s="5" t="inlineStr">
        <is>
          <t>Not checked</t>
        </is>
      </c>
      <c r="F16" s="5" t="n">
        <v>2</v>
      </c>
      <c r="G16" s="5" t="n">
        <v>3</v>
      </c>
      <c r="H16">
        <f>IF(E16="Fail",F16*(4-G16),"")</f>
        <v/>
      </c>
      <c r="I16" s="6" t="n"/>
      <c r="J16" s="6" t="n"/>
      <c r="K16" s="6" t="n"/>
    </row>
    <row r="18">
      <c r="B18" t="inlineStr">
        <is>
          <t>Failed checks</t>
        </is>
      </c>
      <c r="C18">
        <f>COUNTIF(E5:E16,"Fail")</f>
        <v/>
      </c>
    </row>
    <row r="19">
      <c r="B19" t="inlineStr">
        <is>
          <t>Highest priority score (fix this first)</t>
        </is>
      </c>
      <c r="C19">
        <f>IF(COUNT(H5:H16)=0,"",MAX(H5:H16))</f>
        <v/>
      </c>
    </row>
    <row r="21">
      <c r="A21" s="2" t="inlineStr">
        <is>
          <t>Priority = Impact × (4 − Effort): high impact and low effort scores highest (max 9).</t>
        </is>
      </c>
    </row>
    <row r="22">
      <c r="A22" s="2" t="inlineStr">
        <is>
          <t>Measure for 2–4 weeks after each change before judging it.</t>
        </is>
      </c>
    </row>
  </sheetData>
  <conditionalFormatting sqref="E5:E16">
    <cfRule type="cellIs" priority="1" operator="equal" dxfId="0">
      <formula>"Fail"</formula>
    </cfRule>
    <cfRule type="cellIs" priority="2" operator="equal" dxfId="1">
      <formula>"Pass"</formula>
    </cfRule>
  </conditionalFormatting>
  <dataValidations count="2">
    <dataValidation sqref="E5:E16" showDropDown="0" showInputMessage="0" showErrorMessage="0" allowBlank="1" type="list">
      <formula1>"Not checked,Pass,Fail"</formula1>
    </dataValidation>
    <dataValidation sqref="F5:G16" showDropDown="0" showInputMessage="0" showErrorMessage="0" allowBlank="1" type="list">
      <formula1>"1,2,3"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0" customWidth="1" min="4" max="4"/>
    <col width="11" customWidth="1" min="5" max="5"/>
    <col width="10" customWidth="1" min="6" max="6"/>
    <col width="15" customWidth="1" min="7" max="7"/>
    <col width="18" customWidth="1" min="8" max="8"/>
    <col width="18" customWidth="1" min="9" max="9"/>
    <col width="40" customWidth="1" min="10" max="10"/>
  </cols>
  <sheetData>
    <row r="1">
      <c r="A1" s="1" t="inlineStr">
        <is>
          <t>Count every enquiry, by channel</t>
        </is>
      </c>
    </row>
    <row r="2">
      <c r="A2" s="2" t="inlineStr">
        <is>
          <t>Fill in once a month. Enquiries per 100 visits is your own benchmark to beat.</t>
        </is>
      </c>
    </row>
    <row r="4">
      <c r="A4" s="3" t="inlineStr">
        <is>
          <t>Month</t>
        </is>
      </c>
      <c r="B4" s="3" t="inlineStr">
        <is>
          <t>Forms</t>
        </is>
      </c>
      <c r="C4" s="3" t="inlineStr">
        <is>
          <t>WhatsApp</t>
        </is>
      </c>
      <c r="D4" s="3" t="inlineStr">
        <is>
          <t>Calls</t>
        </is>
      </c>
      <c r="E4" s="3" t="inlineStr">
        <is>
          <t>Bookings</t>
        </is>
      </c>
      <c r="F4" s="3" t="inlineStr">
        <is>
          <t>Email</t>
        </is>
      </c>
      <c r="G4" s="3" t="inlineStr">
        <is>
          <t>Total enquiries</t>
        </is>
      </c>
      <c r="H4" s="3" t="inlineStr">
        <is>
          <t>Visits to service pages</t>
        </is>
      </c>
      <c r="I4" s="3" t="inlineStr">
        <is>
          <t>Enquiries per 100 visits</t>
        </is>
      </c>
      <c r="J4" s="3" t="inlineStr">
        <is>
          <t>What changed this month</t>
        </is>
      </c>
    </row>
    <row r="5">
      <c r="A5" s="5" t="n"/>
      <c r="B5" s="5" t="n"/>
      <c r="C5" s="5" t="n"/>
      <c r="D5" s="5" t="n"/>
      <c r="E5" s="5" t="n"/>
      <c r="F5" s="5" t="n"/>
      <c r="G5">
        <f>IF(COUNT(B5:F5)=0,"",SUM(B5:F5))</f>
        <v/>
      </c>
      <c r="H5" s="5" t="n"/>
      <c r="I5" s="7">
        <f>IFERROR(G5/H5*100,"")</f>
        <v/>
      </c>
      <c r="J5" s="5" t="n"/>
    </row>
    <row r="6">
      <c r="A6" s="5" t="n"/>
      <c r="B6" s="5" t="n"/>
      <c r="C6" s="5" t="n"/>
      <c r="D6" s="5" t="n"/>
      <c r="E6" s="5" t="n"/>
      <c r="F6" s="5" t="n"/>
      <c r="G6">
        <f>IF(COUNT(B6:F6)=0,"",SUM(B6:F6))</f>
        <v/>
      </c>
      <c r="H6" s="5" t="n"/>
      <c r="I6" s="7">
        <f>IFERROR(G6/H6*100,"")</f>
        <v/>
      </c>
      <c r="J6" s="5" t="n"/>
    </row>
    <row r="7">
      <c r="A7" s="5" t="n"/>
      <c r="B7" s="5" t="n"/>
      <c r="C7" s="5" t="n"/>
      <c r="D7" s="5" t="n"/>
      <c r="E7" s="5" t="n"/>
      <c r="F7" s="5" t="n"/>
      <c r="G7">
        <f>IF(COUNT(B7:F7)=0,"",SUM(B7:F7))</f>
        <v/>
      </c>
      <c r="H7" s="5" t="n"/>
      <c r="I7" s="7">
        <f>IFERROR(G7/H7*100,"")</f>
        <v/>
      </c>
      <c r="J7" s="5" t="n"/>
    </row>
    <row r="8">
      <c r="A8" s="5" t="n"/>
      <c r="B8" s="5" t="n"/>
      <c r="C8" s="5" t="n"/>
      <c r="D8" s="5" t="n"/>
      <c r="E8" s="5" t="n"/>
      <c r="F8" s="5" t="n"/>
      <c r="G8">
        <f>IF(COUNT(B8:F8)=0,"",SUM(B8:F8))</f>
        <v/>
      </c>
      <c r="H8" s="5" t="n"/>
      <c r="I8" s="7">
        <f>IFERROR(G8/H8*100,"")</f>
        <v/>
      </c>
      <c r="J8" s="5" t="n"/>
    </row>
    <row r="9">
      <c r="A9" s="5" t="n"/>
      <c r="B9" s="5" t="n"/>
      <c r="C9" s="5" t="n"/>
      <c r="D9" s="5" t="n"/>
      <c r="E9" s="5" t="n"/>
      <c r="F9" s="5" t="n"/>
      <c r="G9">
        <f>IF(COUNT(B9:F9)=0,"",SUM(B9:F9))</f>
        <v/>
      </c>
      <c r="H9" s="5" t="n"/>
      <c r="I9" s="7">
        <f>IFERROR(G9/H9*100,"")</f>
        <v/>
      </c>
      <c r="J9" s="5" t="n"/>
    </row>
    <row r="10">
      <c r="A10" s="5" t="n"/>
      <c r="B10" s="5" t="n"/>
      <c r="C10" s="5" t="n"/>
      <c r="D10" s="5" t="n"/>
      <c r="E10" s="5" t="n"/>
      <c r="F10" s="5" t="n"/>
      <c r="G10">
        <f>IF(COUNT(B10:F10)=0,"",SUM(B10:F10))</f>
        <v/>
      </c>
      <c r="H10" s="5" t="n"/>
      <c r="I10" s="7">
        <f>IFERROR(G10/H10*100,"")</f>
        <v/>
      </c>
      <c r="J10" s="5" t="n"/>
    </row>
    <row r="11">
      <c r="A11" s="5" t="n"/>
      <c r="B11" s="5" t="n"/>
      <c r="C11" s="5" t="n"/>
      <c r="D11" s="5" t="n"/>
      <c r="E11" s="5" t="n"/>
      <c r="F11" s="5" t="n"/>
      <c r="G11">
        <f>IF(COUNT(B11:F11)=0,"",SUM(B11:F11))</f>
        <v/>
      </c>
      <c r="H11" s="5" t="n"/>
      <c r="I11" s="7">
        <f>IFERROR(G11/H11*100,"")</f>
        <v/>
      </c>
      <c r="J11" s="5" t="n"/>
    </row>
    <row r="12">
      <c r="A12" s="5" t="n"/>
      <c r="B12" s="5" t="n"/>
      <c r="C12" s="5" t="n"/>
      <c r="D12" s="5" t="n"/>
      <c r="E12" s="5" t="n"/>
      <c r="F12" s="5" t="n"/>
      <c r="G12">
        <f>IF(COUNT(B12:F12)=0,"",SUM(B12:F12))</f>
        <v/>
      </c>
      <c r="H12" s="5" t="n"/>
      <c r="I12" s="7">
        <f>IFERROR(G12/H12*100,"")</f>
        <v/>
      </c>
      <c r="J12" s="5" t="n"/>
    </row>
    <row r="13">
      <c r="A13" s="5" t="n"/>
      <c r="B13" s="5" t="n"/>
      <c r="C13" s="5" t="n"/>
      <c r="D13" s="5" t="n"/>
      <c r="E13" s="5" t="n"/>
      <c r="F13" s="5" t="n"/>
      <c r="G13">
        <f>IF(COUNT(B13:F13)=0,"",SUM(B13:F13))</f>
        <v/>
      </c>
      <c r="H13" s="5" t="n"/>
      <c r="I13" s="7">
        <f>IFERROR(G13/H13*100,"")</f>
        <v/>
      </c>
      <c r="J13" s="5" t="n"/>
    </row>
    <row r="14">
      <c r="A14" s="5" t="n"/>
      <c r="B14" s="5" t="n"/>
      <c r="C14" s="5" t="n"/>
      <c r="D14" s="5" t="n"/>
      <c r="E14" s="5" t="n"/>
      <c r="F14" s="5" t="n"/>
      <c r="G14">
        <f>IF(COUNT(B14:F14)=0,"",SUM(B14:F14))</f>
        <v/>
      </c>
      <c r="H14" s="5" t="n"/>
      <c r="I14" s="7">
        <f>IFERROR(G14/H14*100,"")</f>
        <v/>
      </c>
      <c r="J14" s="5" t="n"/>
    </row>
    <row r="15">
      <c r="A15" s="5" t="n"/>
      <c r="B15" s="5" t="n"/>
      <c r="C15" s="5" t="n"/>
      <c r="D15" s="5" t="n"/>
      <c r="E15" s="5" t="n"/>
      <c r="F15" s="5" t="n"/>
      <c r="G15">
        <f>IF(COUNT(B15:F15)=0,"",SUM(B15:F15))</f>
        <v/>
      </c>
      <c r="H15" s="5" t="n"/>
      <c r="I15" s="7">
        <f>IFERROR(G15/H15*100,"")</f>
        <v/>
      </c>
      <c r="J15" s="5" t="n"/>
    </row>
    <row r="16">
      <c r="A16" s="5" t="n"/>
      <c r="B16" s="5" t="n"/>
      <c r="C16" s="5" t="n"/>
      <c r="D16" s="5" t="n"/>
      <c r="E16" s="5" t="n"/>
      <c r="F16" s="5" t="n"/>
      <c r="G16">
        <f>IF(COUNT(B16:F16)=0,"",SUM(B16:F16))</f>
        <v/>
      </c>
      <c r="H16" s="5" t="n"/>
      <c r="I16" s="7">
        <f>IFERROR(G16/H16*100,"")</f>
        <v/>
      </c>
      <c r="J16" s="5" t="n"/>
    </row>
    <row r="17">
      <c r="A17" s="5" t="n"/>
      <c r="B17" s="5" t="n"/>
      <c r="C17" s="5" t="n"/>
      <c r="D17" s="5" t="n"/>
      <c r="E17" s="5" t="n"/>
      <c r="F17" s="5" t="n"/>
      <c r="G17">
        <f>IF(COUNT(B17:F17)=0,"",SUM(B17:F17))</f>
        <v/>
      </c>
      <c r="H17" s="5" t="n"/>
      <c r="I17" s="7">
        <f>IFERROR(G17/H17*100,"")</f>
        <v/>
      </c>
      <c r="J17" s="5" t="n"/>
    </row>
    <row r="18">
      <c r="A18" s="5" t="n"/>
      <c r="B18" s="5" t="n"/>
      <c r="C18" s="5" t="n"/>
      <c r="D18" s="5" t="n"/>
      <c r="E18" s="5" t="n"/>
      <c r="F18" s="5" t="n"/>
      <c r="G18">
        <f>IF(COUNT(B18:F18)=0,"",SUM(B18:F18))</f>
        <v/>
      </c>
      <c r="H18" s="5" t="n"/>
      <c r="I18" s="7">
        <f>IFERROR(G18/H18*100,"")</f>
        <v/>
      </c>
      <c r="J18" s="5" t="n"/>
    </row>
    <row r="19">
      <c r="A19" s="5" t="n"/>
      <c r="B19" s="5" t="n"/>
      <c r="C19" s="5" t="n"/>
      <c r="D19" s="5" t="n"/>
      <c r="E19" s="5" t="n"/>
      <c r="F19" s="5" t="n"/>
      <c r="G19">
        <f>IF(COUNT(B19:F19)=0,"",SUM(B19:F19))</f>
        <v/>
      </c>
      <c r="H19" s="5" t="n"/>
      <c r="I19" s="7">
        <f>IFERROR(G19/H19*100,"")</f>
        <v/>
      </c>
      <c r="J19" s="5" t="n"/>
    </row>
    <row r="20">
      <c r="A20" s="5" t="n"/>
      <c r="B20" s="5" t="n"/>
      <c r="C20" s="5" t="n"/>
      <c r="D20" s="5" t="n"/>
      <c r="E20" s="5" t="n"/>
      <c r="F20" s="5" t="n"/>
      <c r="G20">
        <f>IF(COUNT(B20:F20)=0,"",SUM(B20:F20))</f>
        <v/>
      </c>
      <c r="H20" s="5" t="n"/>
      <c r="I20" s="7">
        <f>IFERROR(G20/H20*100,"")</f>
        <v/>
      </c>
      <c r="J20" s="5" t="n"/>
    </row>
    <row r="21">
      <c r="A21" s="5" t="n"/>
      <c r="B21" s="5" t="n"/>
      <c r="C21" s="5" t="n"/>
      <c r="D21" s="5" t="n"/>
      <c r="E21" s="5" t="n"/>
      <c r="F21" s="5" t="n"/>
      <c r="G21">
        <f>IF(COUNT(B21:F21)=0,"",SUM(B21:F21))</f>
        <v/>
      </c>
      <c r="H21" s="5" t="n"/>
      <c r="I21" s="7">
        <f>IFERROR(G21/H21*100,"")</f>
        <v/>
      </c>
      <c r="J21" s="5" t="n"/>
    </row>
    <row r="22">
      <c r="A22" s="5" t="n"/>
      <c r="B22" s="5" t="n"/>
      <c r="C22" s="5" t="n"/>
      <c r="D22" s="5" t="n"/>
      <c r="E22" s="5" t="n"/>
      <c r="F22" s="5" t="n"/>
      <c r="G22">
        <f>IF(COUNT(B22:F22)=0,"",SUM(B22:F22))</f>
        <v/>
      </c>
      <c r="H22" s="5" t="n"/>
      <c r="I22" s="7">
        <f>IFERROR(G22/H22*100,"")</f>
        <v/>
      </c>
      <c r="J22" s="5" t="n"/>
    </row>
    <row r="23">
      <c r="A23" s="5" t="n"/>
      <c r="B23" s="5" t="n"/>
      <c r="C23" s="5" t="n"/>
      <c r="D23" s="5" t="n"/>
      <c r="E23" s="5" t="n"/>
      <c r="F23" s="5" t="n"/>
      <c r="G23">
        <f>IF(COUNT(B23:F23)=0,"",SUM(B23:F23))</f>
        <v/>
      </c>
      <c r="H23" s="5" t="n"/>
      <c r="I23" s="7">
        <f>IFERROR(G23/H23*100,"")</f>
        <v/>
      </c>
      <c r="J23" s="5" t="n"/>
    </row>
    <row r="24">
      <c r="A24" s="5" t="n"/>
      <c r="B24" s="5" t="n"/>
      <c r="C24" s="5" t="n"/>
      <c r="D24" s="5" t="n"/>
      <c r="E24" s="5" t="n"/>
      <c r="F24" s="5" t="n"/>
      <c r="G24">
        <f>IF(COUNT(B24:F24)=0,"",SUM(B24:F24))</f>
        <v/>
      </c>
      <c r="H24" s="5" t="n"/>
      <c r="I24" s="7">
        <f>IFERROR(G24/H24*100,"")</f>
        <v/>
      </c>
      <c r="J24" s="5" t="n"/>
    </row>
    <row r="25">
      <c r="A25" s="5" t="n"/>
      <c r="B25" s="5" t="n"/>
      <c r="C25" s="5" t="n"/>
      <c r="D25" s="5" t="n"/>
      <c r="E25" s="5" t="n"/>
      <c r="F25" s="5" t="n"/>
      <c r="G25">
        <f>IF(COUNT(B25:F25)=0,"",SUM(B25:F25))</f>
        <v/>
      </c>
      <c r="H25" s="5" t="n"/>
      <c r="I25" s="7">
        <f>IFERROR(G25/H25*100,"")</f>
        <v/>
      </c>
      <c r="J25" s="5" t="n"/>
    </row>
    <row r="26">
      <c r="A26" s="5" t="n"/>
      <c r="B26" s="5" t="n"/>
      <c r="C26" s="5" t="n"/>
      <c r="D26" s="5" t="n"/>
      <c r="E26" s="5" t="n"/>
      <c r="F26" s="5" t="n"/>
      <c r="G26">
        <f>IF(COUNT(B26:F26)=0,"",SUM(B26:F26))</f>
        <v/>
      </c>
      <c r="H26" s="5" t="n"/>
      <c r="I26" s="7">
        <f>IFERROR(G26/H26*100,"")</f>
        <v/>
      </c>
      <c r="J26" s="5" t="n"/>
    </row>
    <row r="27">
      <c r="A27" s="5" t="n"/>
      <c r="B27" s="5" t="n"/>
      <c r="C27" s="5" t="n"/>
      <c r="D27" s="5" t="n"/>
      <c r="E27" s="5" t="n"/>
      <c r="F27" s="5" t="n"/>
      <c r="G27">
        <f>IF(COUNT(B27:F27)=0,"",SUM(B27:F27))</f>
        <v/>
      </c>
      <c r="H27" s="5" t="n"/>
      <c r="I27" s="7">
        <f>IFERROR(G27/H27*100,"")</f>
        <v/>
      </c>
      <c r="J27" s="5" t="n"/>
    </row>
    <row r="28">
      <c r="A28" s="5" t="n"/>
      <c r="B28" s="5" t="n"/>
      <c r="C28" s="5" t="n"/>
      <c r="D28" s="5" t="n"/>
      <c r="E28" s="5" t="n"/>
      <c r="F28" s="5" t="n"/>
      <c r="G28">
        <f>IF(COUNT(B28:F28)=0,"",SUM(B28:F28))</f>
        <v/>
      </c>
      <c r="H28" s="5" t="n"/>
      <c r="I28" s="7">
        <f>IFERROR(G28/H28*100,"")</f>
        <v/>
      </c>
      <c r="J2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